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taye\Dropbox (GHSP Journal)\Issues\Vol 6 Issue 2\16-00290-Sarma\5-Transmittal\"/>
    </mc:Choice>
  </mc:AlternateContent>
  <xr:revisionPtr revIDLastSave="0" documentId="8_{BE9EECE5-60ED-41A3-BC9F-BFB5EF598764}" xr6:coauthVersionLast="32" xr6:coauthVersionMax="32" xr10:uidLastSave="{00000000-0000-0000-0000-000000000000}"/>
  <bookViews>
    <workbookView xWindow="0" yWindow="0" windowWidth="25600" windowHeight="14000" tabRatio="500" firstSheet="1" activeTab="1" xr2:uid="{00000000-000D-0000-FFFF-FFFF00000000}"/>
  </bookViews>
  <sheets>
    <sheet name="Descriptive Stats" sheetId="4" r:id="rId1"/>
    <sheet name="Exposure Stratified" sheetId="7" r:id="rId2"/>
    <sheet name="Outcome Stratified" sheetId="3" r:id="rId3"/>
    <sheet name="Multivariate Regression" sheetId="2" r:id="rId4"/>
    <sheet name="Raw data" sheetId="6" state="hidden" r:id="rId5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7" l="1"/>
  <c r="E51" i="7"/>
  <c r="E52" i="7"/>
  <c r="E49" i="7"/>
  <c r="E28" i="7"/>
  <c r="E29" i="7"/>
  <c r="E30" i="7"/>
  <c r="E31" i="7"/>
  <c r="E32" i="7"/>
  <c r="E34" i="7"/>
  <c r="E35" i="7"/>
  <c r="E36" i="7"/>
  <c r="E37" i="7"/>
  <c r="E38" i="7"/>
  <c r="E39" i="7"/>
  <c r="E40" i="7"/>
  <c r="E41" i="7"/>
  <c r="E43" i="7"/>
  <c r="E44" i="7"/>
  <c r="E45" i="7"/>
  <c r="E27" i="7"/>
  <c r="C28" i="7"/>
  <c r="C29" i="7"/>
  <c r="C30" i="7"/>
  <c r="C31" i="7"/>
  <c r="C32" i="7"/>
  <c r="C34" i="7"/>
  <c r="C35" i="7"/>
  <c r="C36" i="7"/>
  <c r="C37" i="7"/>
  <c r="C38" i="7"/>
  <c r="C39" i="7"/>
  <c r="C40" i="7"/>
  <c r="C41" i="7"/>
  <c r="C43" i="7"/>
  <c r="C44" i="7"/>
  <c r="C45" i="7"/>
  <c r="C49" i="7"/>
  <c r="C50" i="7"/>
  <c r="C51" i="7"/>
  <c r="C52" i="7"/>
  <c r="C27" i="7"/>
  <c r="E22" i="7"/>
  <c r="E23" i="7"/>
  <c r="E21" i="7"/>
  <c r="C22" i="7"/>
  <c r="C23" i="7"/>
  <c r="C21" i="7"/>
  <c r="E11" i="7"/>
  <c r="E12" i="7"/>
  <c r="E13" i="7"/>
  <c r="E14" i="7"/>
  <c r="E15" i="7"/>
  <c r="E16" i="7"/>
  <c r="E17" i="7"/>
  <c r="E18" i="7"/>
  <c r="E19" i="7"/>
  <c r="E10" i="7"/>
  <c r="C11" i="7"/>
  <c r="C12" i="7"/>
  <c r="C13" i="7"/>
  <c r="C14" i="7"/>
  <c r="C15" i="7"/>
  <c r="C16" i="7"/>
  <c r="C17" i="7"/>
  <c r="C18" i="7"/>
  <c r="C19" i="7"/>
  <c r="C10" i="7"/>
  <c r="C55" i="3"/>
  <c r="E55" i="3"/>
  <c r="E28" i="3"/>
  <c r="E29" i="3"/>
  <c r="E30" i="3"/>
  <c r="E31" i="3"/>
  <c r="E32" i="3"/>
  <c r="E27" i="3"/>
  <c r="C28" i="3"/>
  <c r="C29" i="3"/>
  <c r="C30" i="3"/>
  <c r="C31" i="3"/>
  <c r="C32" i="3"/>
  <c r="C27" i="3"/>
  <c r="E51" i="3"/>
  <c r="E52" i="3"/>
  <c r="E53" i="3"/>
  <c r="E54" i="3"/>
  <c r="C51" i="3"/>
  <c r="C52" i="3"/>
  <c r="C53" i="3"/>
  <c r="C54" i="3"/>
  <c r="E42" i="3"/>
  <c r="E45" i="3"/>
  <c r="E46" i="3"/>
  <c r="E47" i="3"/>
  <c r="C45" i="3"/>
  <c r="C46" i="3"/>
  <c r="C47" i="3"/>
  <c r="E36" i="3"/>
  <c r="E37" i="3"/>
  <c r="E38" i="3"/>
  <c r="E39" i="3"/>
  <c r="E40" i="3"/>
  <c r="E41" i="3"/>
  <c r="E35" i="3"/>
  <c r="C36" i="3"/>
  <c r="C37" i="3"/>
  <c r="C38" i="3"/>
  <c r="C39" i="3"/>
  <c r="C40" i="3"/>
  <c r="C41" i="3"/>
  <c r="C42" i="3"/>
  <c r="C35" i="3"/>
  <c r="E24" i="3"/>
  <c r="C24" i="3"/>
  <c r="E19" i="3"/>
  <c r="C19" i="3"/>
  <c r="C17" i="3"/>
  <c r="E23" i="3"/>
  <c r="E22" i="3"/>
  <c r="C23" i="3"/>
  <c r="C22" i="3"/>
  <c r="E10" i="3"/>
  <c r="E11" i="3"/>
  <c r="E12" i="3"/>
  <c r="E13" i="3"/>
  <c r="E14" i="3"/>
  <c r="E15" i="3"/>
  <c r="E16" i="3"/>
  <c r="E17" i="3"/>
  <c r="E9" i="3"/>
  <c r="C10" i="3"/>
  <c r="C11" i="3"/>
  <c r="C12" i="3"/>
  <c r="C13" i="3"/>
  <c r="C14" i="3"/>
  <c r="C15" i="3"/>
  <c r="C16" i="3"/>
  <c r="C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Shohinee S</author>
  </authors>
  <commentList>
    <comment ref="A9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agecat_under5_encounter
</t>
        </r>
      </text>
    </comment>
    <comment ref="A20" authorId="0" shapeId="0" xr:uid="{00000000-0006-0000-0100-000002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under_5_gender_encounter
</t>
        </r>
      </text>
    </comment>
    <comment ref="A26" authorId="0" shapeId="0" xr:uid="{00000000-0006-0000-0100-000003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under5_hohh</t>
        </r>
      </text>
    </comment>
    <comment ref="A33" authorId="0" shapeId="0" xr:uid="{00000000-0006-0000-0100-000004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agecat_hohh</t>
        </r>
      </text>
    </comment>
    <comment ref="A42" authorId="0" shapeId="0" xr:uid="{00000000-0006-0000-0100-000005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gender_hohh</t>
        </r>
      </text>
    </comment>
    <comment ref="A48" authorId="0" shapeId="0" xr:uid="{00000000-0006-0000-0100-000006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under_5_chw_tri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Shohinee S</author>
  </authors>
  <commentList>
    <comment ref="A8" authorId="0" shapeId="0" xr:uid="{00000000-0006-0000-0200-000001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agecat_under5_encounter
</t>
        </r>
      </text>
    </comment>
    <comment ref="A21" authorId="0" shapeId="0" xr:uid="{00000000-0006-0000-0200-000002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under_5_gender_encounter
</t>
        </r>
      </text>
    </comment>
    <comment ref="A26" authorId="0" shapeId="0" xr:uid="{00000000-0006-0000-0200-000003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under5_hohh</t>
        </r>
      </text>
    </comment>
    <comment ref="A34" authorId="0" shapeId="0" xr:uid="{00000000-0006-0000-0200-000004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agecat_hohh</t>
        </r>
      </text>
    </comment>
    <comment ref="A44" authorId="0" shapeId="0" xr:uid="{00000000-0006-0000-0200-000005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gender_hohh</t>
        </r>
      </text>
    </comment>
    <comment ref="A50" authorId="0" shapeId="0" xr:uid="{00000000-0006-0000-0200-000006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under_5_chw_quartile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Shohinee S</author>
  </authors>
  <commentList>
    <comment ref="A5" authorId="0" shapeId="0" xr:uid="{00000000-0006-0000-0300-000001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All significant categorical confounders
</t>
        </r>
      </text>
    </comment>
    <comment ref="A13" authorId="0" shapeId="0" xr:uid="{00000000-0006-0000-0300-000002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Two continuous confounders
</t>
        </r>
      </text>
    </comment>
    <comment ref="A25" authorId="0" shapeId="0" xr:uid="{00000000-0006-0000-0300-000003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Source_Sum
</t>
        </r>
      </text>
    </comment>
    <comment ref="A37" authorId="0" shapeId="0" xr:uid="{00000000-0006-0000-0300-000004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Net_Source
</t>
        </r>
      </text>
    </comment>
    <comment ref="A46" authorId="0" shapeId="0" xr:uid="{00000000-0006-0000-0300-000005000000}">
      <text>
        <r>
          <rPr>
            <b/>
            <sz val="9"/>
            <color indexed="81"/>
            <rFont val="Calibri"/>
            <family val="2"/>
          </rPr>
          <t>Shohinee S:</t>
        </r>
        <r>
          <rPr>
            <sz val="9"/>
            <color indexed="81"/>
            <rFont val="Calibri"/>
            <family val="2"/>
          </rPr>
          <t xml:space="preserve">
Net_Source
</t>
        </r>
      </text>
    </comment>
  </commentList>
</comments>
</file>

<file path=xl/sharedStrings.xml><?xml version="1.0" encoding="utf-8"?>
<sst xmlns="http://schemas.openxmlformats.org/spreadsheetml/2006/main" count="399" uniqueCount="149">
  <si>
    <t>TABLE 1: DESCRIPTIVE STATISTICS: Baseline Characteristics of the Participants</t>
  </si>
  <si>
    <t>UNDER-5 CHILDREN</t>
  </si>
  <si>
    <t xml:space="preserve">  12-18 </t>
  </si>
  <si>
    <t xml:space="preserve">  18-24 (2 years)</t>
  </si>
  <si>
    <t xml:space="preserve">  24-30 </t>
  </si>
  <si>
    <t xml:space="preserve">  30-36 (3 years)</t>
  </si>
  <si>
    <t xml:space="preserve">  36-42</t>
  </si>
  <si>
    <t xml:space="preserve">  42-48 (4 years)</t>
  </si>
  <si>
    <t xml:space="preserve">  48-54</t>
  </si>
  <si>
    <t xml:space="preserve">  54-60 (5 years)</t>
  </si>
  <si>
    <t xml:space="preserve">  Male</t>
  </si>
  <si>
    <t xml:space="preserve">  Female</t>
  </si>
  <si>
    <t>HOUSEHOLDS</t>
  </si>
  <si>
    <t>Household Head Gender</t>
  </si>
  <si>
    <t xml:space="preserve">COMMUNITY HEALTH WORKERS </t>
  </si>
  <si>
    <t>CHARACTERISTIC</t>
  </si>
  <si>
    <t>CRUDE</t>
  </si>
  <si>
    <t>MODEL 1 (INTERACTION)*</t>
  </si>
  <si>
    <t>OR</t>
  </si>
  <si>
    <t>95% CI</t>
  </si>
  <si>
    <t>Source_m</t>
  </si>
  <si>
    <t>Lead_source_m</t>
  </si>
  <si>
    <t>Source_m_Interaction (Source_m*Lead_Source_m)</t>
  </si>
  <si>
    <t xml:space="preserve">Age (months) </t>
  </si>
  <si>
    <t>Gender</t>
  </si>
  <si>
    <t>Number of Under-5 Children in Each Household Categorized</t>
  </si>
  <si>
    <t xml:space="preserve">Age Groups for Household Heads (in years) </t>
  </si>
  <si>
    <t>0-15</t>
  </si>
  <si>
    <t>35-45</t>
  </si>
  <si>
    <t>45-55</t>
  </si>
  <si>
    <t>55-65</t>
  </si>
  <si>
    <t>&gt;=65</t>
  </si>
  <si>
    <t>COMMUNITY HEALTH WORKERS</t>
  </si>
  <si>
    <t>OUTCOME VARIABLE</t>
  </si>
  <si>
    <t xml:space="preserve">MUAC READINGS WITHIN 90 DAYS OF PREVIOUS VISIT </t>
  </si>
  <si>
    <t>YES (n of encounters, %)</t>
  </si>
  <si>
    <t>Total Number of Encounters (n)</t>
  </si>
  <si>
    <t>P-VALUE</t>
  </si>
  <si>
    <t>*P-value from logistic regression between categorical variable as a whole and lead_m_le90days</t>
  </si>
  <si>
    <t>NO (n of encounters)</t>
  </si>
  <si>
    <t>%</t>
  </si>
  <si>
    <t xml:space="preserve">   6-12 (1 year)  (REF)</t>
  </si>
  <si>
    <t>Total</t>
  </si>
  <si>
    <t>N=2,561</t>
  </si>
  <si>
    <t>Total Number of Encounters for Under-5 Children</t>
  </si>
  <si>
    <t>*Children between 6 months and 5 years selected for MUAC readings</t>
  </si>
  <si>
    <t>N = 4956</t>
  </si>
  <si>
    <t>Total Number of Encounters of Under-5 Children with MUAC readings*</t>
  </si>
  <si>
    <t>Under 6 months</t>
  </si>
  <si>
    <t>&lt;0.001</t>
  </si>
  <si>
    <t>&lt;0.001*</t>
  </si>
  <si>
    <t>0.251*</t>
  </si>
  <si>
    <t>0.882*</t>
  </si>
  <si>
    <t>Number of Under-5 Children per Community Health Worker</t>
  </si>
  <si>
    <t>15-25</t>
  </si>
  <si>
    <t>25-35 (REF)</t>
  </si>
  <si>
    <t xml:space="preserve">N =78 </t>
  </si>
  <si>
    <t xml:space="preserve"> Gender of under-5 children and gender of household head excluded from Model 2 and Model 3 because of no statistical significance with outcome variable (p&gt;0.10) from outcome stratified analysis</t>
  </si>
  <si>
    <t xml:space="preserve">§ Final Model Adjusted for Interaction and significant confounders </t>
  </si>
  <si>
    <t>REF</t>
  </si>
  <si>
    <t>Source_sum (source_m + lead_source_m)</t>
  </si>
  <si>
    <t>MODEL 2*</t>
  </si>
  <si>
    <t>*Testing for Multiplicative Interaction by Source Type: Either SMS used in both consecutive encounters or not</t>
  </si>
  <si>
    <t>MODEL 1 *</t>
  </si>
  <si>
    <t>Model 1*: Logistic regression with outcome and lead_source_m only</t>
  </si>
  <si>
    <t>MODEL 2 **</t>
  </si>
  <si>
    <t>Model 2**: Logistic regression with outcome and  source_sum only</t>
  </si>
  <si>
    <r>
      <t xml:space="preserve">MODEL 2 (CONFOUNDERS &amp; INTERACTION) </t>
    </r>
    <r>
      <rPr>
        <b/>
        <vertAlign val="superscript"/>
        <sz val="12"/>
        <color theme="1"/>
        <rFont val="Calibri"/>
        <family val="2"/>
        <scheme val="minor"/>
      </rPr>
      <t>§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</si>
  <si>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UNDER-5 CHILDREN </t>
  </si>
  <si>
    <t xml:space="preserve">. </t>
  </si>
  <si>
    <t>Paper-Paper (0)</t>
  </si>
  <si>
    <t>Paper-SMS   (1)</t>
  </si>
  <si>
    <t>SMS-Paper   (2)</t>
  </si>
  <si>
    <t>SMS-SMS     (3)</t>
  </si>
  <si>
    <t>Paper-Paper (0) - NONE</t>
  </si>
  <si>
    <t>SMS-SMS (2) - ALL</t>
  </si>
  <si>
    <t>Paper-SMS or SMS-Paper or SMS-SMS  (1) - ANY</t>
  </si>
  <si>
    <t>Paper-SMS or SMS-Paper or SMS-SMS (1) - ANY</t>
  </si>
  <si>
    <t>lead_m_le9~s</t>
  </si>
  <si>
    <t>Odds Ratio</t>
  </si>
  <si>
    <t>Std. Err.</t>
  </si>
  <si>
    <t>z</t>
  </si>
  <si>
    <t>P&gt;z</t>
  </si>
  <si>
    <t>[95% Conf.</t>
  </si>
  <si>
    <t>Interval]</t>
  </si>
  <si>
    <t>ADDITIVE INTERACTION</t>
  </si>
  <si>
    <t>DOSE RESPONSE</t>
  </si>
  <si>
    <t>MULTIPLICATIVE INTERACTION</t>
  </si>
  <si>
    <t>source_m</t>
  </si>
  <si>
    <t>lead_sourc~m</t>
  </si>
  <si>
    <t>source_m_i~n</t>
  </si>
  <si>
    <t>NO SMS VS. ANY SMS VS. ALL SMS</t>
  </si>
  <si>
    <t>NONE VS. ANY SMS</t>
  </si>
  <si>
    <t>agecat2</t>
  </si>
  <si>
    <t>agecat3</t>
  </si>
  <si>
    <t>agecat4</t>
  </si>
  <si>
    <t>agecat5</t>
  </si>
  <si>
    <t>agecat6</t>
  </si>
  <si>
    <t>agecat7</t>
  </si>
  <si>
    <t>agecat8</t>
  </si>
  <si>
    <t>agecat9</t>
  </si>
  <si>
    <t>under5hohh2</t>
  </si>
  <si>
    <t>under5hohh3</t>
  </si>
  <si>
    <t>under5hohh4</t>
  </si>
  <si>
    <t>under5hohh5</t>
  </si>
  <si>
    <t>agecathohh1</t>
  </si>
  <si>
    <t>agecathohh2</t>
  </si>
  <si>
    <t>agecathohh4</t>
  </si>
  <si>
    <t>agecathohh5</t>
  </si>
  <si>
    <t>agecathohh6</t>
  </si>
  <si>
    <t>agecathohh7</t>
  </si>
  <si>
    <t>chwquartile2</t>
  </si>
  <si>
    <t>chwquartile3</t>
  </si>
  <si>
    <t>chwquartile4</t>
  </si>
  <si>
    <t>0.002*</t>
  </si>
  <si>
    <t>under5_chw</t>
  </si>
  <si>
    <t>1 (Range: 0-25)</t>
  </si>
  <si>
    <t>2 (Range: 26-59)</t>
  </si>
  <si>
    <t>3 (Range: 60-89)</t>
  </si>
  <si>
    <t>4 (Range: 89 and above)</t>
  </si>
  <si>
    <t>under5_hohh</t>
  </si>
  <si>
    <t>CRUDE1</t>
  </si>
  <si>
    <t>CRUDE2</t>
  </si>
  <si>
    <t>source_sum</t>
  </si>
  <si>
    <r>
      <t xml:space="preserve">MODEL 3 (CONFOUNDERS &amp; INTERACTION) </t>
    </r>
    <r>
      <rPr>
        <b/>
        <vertAlign val="superscript"/>
        <sz val="12"/>
        <color theme="1"/>
        <rFont val="Calibri"/>
        <family val="2"/>
        <scheme val="minor"/>
      </rPr>
      <t>§</t>
    </r>
    <r>
      <rPr>
        <b/>
        <sz val="12"/>
        <color theme="1"/>
        <rFont val="Calibri"/>
        <family val="2"/>
        <scheme val="minor"/>
      </rPr>
      <t xml:space="preserve"> </t>
    </r>
  </si>
  <si>
    <t>CRUDE3</t>
  </si>
  <si>
    <t>CRUDE4</t>
  </si>
  <si>
    <t>netsource2</t>
  </si>
  <si>
    <t>netsource3</t>
  </si>
  <si>
    <t>netsource4</t>
  </si>
  <si>
    <t>MODEL 1 (CONFOUNDERS)</t>
  </si>
  <si>
    <t>*Each is a separate logistic regression with source type and outcome</t>
  </si>
  <si>
    <t>*Logistic regression with source type and outcome using Paper-Paper as reference</t>
  </si>
  <si>
    <t>Model 3§: Logistic regression with outcome, significant confounders,  and source_sum</t>
  </si>
  <si>
    <t>EXPOSURE VARIABLE</t>
  </si>
  <si>
    <t>Paper (n of encounters)</t>
  </si>
  <si>
    <t>SMS (n of encounters, %)</t>
  </si>
  <si>
    <t>Type of Data Entry</t>
  </si>
  <si>
    <t>*&lt;0.001</t>
  </si>
  <si>
    <t>*0.343</t>
  </si>
  <si>
    <t>*0.292</t>
  </si>
  <si>
    <t>1 (Range: 0-22)</t>
  </si>
  <si>
    <t>2 (Range: 23-61)</t>
  </si>
  <si>
    <t>3 (Range: 62 and above)</t>
  </si>
  <si>
    <t>*0.811</t>
  </si>
  <si>
    <t>Population Characteristics Stratified by Type of Data Entry, Bonsaaso, Ghana</t>
  </si>
  <si>
    <t>MULTIVARIATE MODEL - Crude and Adjusted Odds Ratios (with 95% Confidence Intervals), Bonsaaso, Ghana</t>
  </si>
  <si>
    <t>Population Characteristics Stratified by Outcome (Timely MUAC Readings), Bonsaaso, Ghana</t>
  </si>
  <si>
    <t xml:space="preserve">SUPPLEMENT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</si>
</sst>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/>
      <name val="Calibri"/>
      <family val="2"/>
    </font>
    <font>
      <sz val="12"/>
      <color theme="5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theme="5" tint="0.79998168889431442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96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4">
    <xf numFmtId="0" fontId="0" fillId="0" borderId="0" xfId="0"/>
    <xf numFmtId="2" fontId="0" fillId="0" borderId="1" xfId="0" applyNumberFormat="1" applyFont="1" applyFill="1" applyBorder="1" applyAlignment="1"/>
    <xf numFmtId="0" fontId="0" fillId="0" borderId="12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0" fontId="8" fillId="0" borderId="1" xfId="0" applyFont="1" applyFill="1" applyBorder="1" applyAlignment="1">
      <alignment horizontal="right"/>
    </xf>
    <xf numFmtId="3" fontId="8" fillId="0" borderId="1" xfId="0" applyNumberFormat="1" applyFont="1" applyFill="1" applyBorder="1"/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/>
    </xf>
    <xf numFmtId="0" fontId="7" fillId="0" borderId="3" xfId="0" applyFont="1" applyBorder="1" applyAlignment="1">
      <alignment vertical="center" wrapText="1"/>
    </xf>
    <xf numFmtId="3" fontId="7" fillId="0" borderId="4" xfId="0" applyNumberFormat="1" applyFont="1" applyBorder="1"/>
    <xf numFmtId="0" fontId="12" fillId="2" borderId="3" xfId="0" applyFont="1" applyFill="1" applyBorder="1"/>
    <xf numFmtId="0" fontId="7" fillId="0" borderId="0" xfId="0" applyFont="1" applyFill="1" applyBorder="1"/>
    <xf numFmtId="0" fontId="17" fillId="3" borderId="4" xfId="0" applyFont="1" applyFill="1" applyBorder="1" applyAlignment="1">
      <alignment horizontal="right"/>
    </xf>
    <xf numFmtId="0" fontId="18" fillId="0" borderId="1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0" xfId="0" applyFont="1" applyFill="1" applyBorder="1"/>
    <xf numFmtId="9" fontId="8" fillId="0" borderId="1" xfId="1" applyFont="1" applyFill="1" applyBorder="1" applyAlignment="1">
      <alignment horizontal="right"/>
    </xf>
    <xf numFmtId="0" fontId="0" fillId="0" borderId="21" xfId="0" applyFont="1" applyFill="1" applyBorder="1"/>
    <xf numFmtId="0" fontId="0" fillId="0" borderId="25" xfId="0" applyFont="1" applyFill="1" applyBorder="1"/>
    <xf numFmtId="0" fontId="0" fillId="0" borderId="26" xfId="0" applyFont="1" applyFill="1" applyBorder="1"/>
    <xf numFmtId="2" fontId="0" fillId="0" borderId="27" xfId="0" applyNumberFormat="1" applyFont="1" applyFill="1" applyBorder="1" applyAlignment="1"/>
    <xf numFmtId="0" fontId="0" fillId="0" borderId="27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9" fontId="17" fillId="0" borderId="1" xfId="1" applyFont="1" applyFill="1" applyBorder="1" applyAlignment="1">
      <alignment horizontal="right"/>
    </xf>
    <xf numFmtId="3" fontId="17" fillId="0" borderId="1" xfId="0" applyNumberFormat="1" applyFont="1" applyFill="1" applyBorder="1"/>
    <xf numFmtId="0" fontId="17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23" xfId="0" applyFont="1" applyFill="1" applyBorder="1"/>
    <xf numFmtId="0" fontId="3" fillId="0" borderId="23" xfId="0" applyFont="1" applyFill="1" applyBorder="1"/>
    <xf numFmtId="0" fontId="3" fillId="0" borderId="1" xfId="0" applyFont="1" applyFill="1" applyBorder="1" applyAlignment="1">
      <alignment horizontal="center"/>
    </xf>
    <xf numFmtId="2" fontId="0" fillId="0" borderId="1" xfId="0" applyNumberFormat="1" applyFill="1" applyBorder="1"/>
    <xf numFmtId="2" fontId="0" fillId="0" borderId="27" xfId="0" applyNumberFormat="1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6" xfId="0" applyFill="1" applyBorder="1"/>
    <xf numFmtId="0" fontId="0" fillId="0" borderId="7" xfId="0" applyFill="1" applyBorder="1"/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/>
    <xf numFmtId="0" fontId="3" fillId="0" borderId="3" xfId="0" applyFont="1" applyFill="1" applyBorder="1" applyAlignment="1">
      <alignment horizontal="center"/>
    </xf>
    <xf numFmtId="2" fontId="20" fillId="0" borderId="1" xfId="0" applyNumberFormat="1" applyFont="1" applyFill="1" applyBorder="1"/>
    <xf numFmtId="2" fontId="2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8" fillId="0" borderId="1" xfId="0" applyNumberFormat="1" applyFont="1" applyFill="1" applyBorder="1"/>
    <xf numFmtId="0" fontId="0" fillId="0" borderId="27" xfId="0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1" xfId="0" applyFill="1" applyBorder="1" applyAlignment="1"/>
    <xf numFmtId="0" fontId="5" fillId="0" borderId="12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9" fontId="0" fillId="0" borderId="1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0" fontId="11" fillId="0" borderId="12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2" fillId="0" borderId="1" xfId="0" applyFont="1" applyFill="1" applyBorder="1"/>
    <xf numFmtId="0" fontId="6" fillId="0" borderId="12" xfId="0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/>
    <xf numFmtId="0" fontId="0" fillId="0" borderId="12" xfId="0" applyFill="1" applyBorder="1"/>
    <xf numFmtId="0" fontId="12" fillId="0" borderId="12" xfId="0" applyFont="1" applyFill="1" applyBorder="1" applyAlignment="1">
      <alignment wrapText="1"/>
    </xf>
    <xf numFmtId="0" fontId="8" fillId="0" borderId="1" xfId="0" applyFont="1" applyFill="1" applyBorder="1"/>
    <xf numFmtId="0" fontId="7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/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11" xfId="0" applyFill="1" applyBorder="1" applyAlignment="1"/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/>
    <xf numFmtId="0" fontId="0" fillId="0" borderId="4" xfId="0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B12" sqref="B12"/>
    </sheetView>
  </sheetViews>
  <sheetFormatPr defaultColWidth="11" defaultRowHeight="15.5" x14ac:dyDescent="0.35"/>
  <cols>
    <col min="1" max="1" width="75.5" customWidth="1"/>
    <col min="2" max="2" width="24.5" customWidth="1"/>
  </cols>
  <sheetData>
    <row r="1" spans="1:2" ht="75" customHeight="1" x14ac:dyDescent="0.35">
      <c r="A1" s="87" t="s">
        <v>0</v>
      </c>
      <c r="B1" s="88"/>
    </row>
    <row r="2" spans="1:2" x14ac:dyDescent="0.35">
      <c r="A2" s="89"/>
      <c r="B2" s="90"/>
    </row>
    <row r="3" spans="1:2" x14ac:dyDescent="0.35">
      <c r="A3" s="9" t="s">
        <v>1</v>
      </c>
      <c r="B3" s="10" t="s">
        <v>43</v>
      </c>
    </row>
    <row r="4" spans="1:2" x14ac:dyDescent="0.35">
      <c r="A4" s="11" t="s">
        <v>44</v>
      </c>
      <c r="B4" s="12">
        <v>10878</v>
      </c>
    </row>
    <row r="5" spans="1:2" x14ac:dyDescent="0.35">
      <c r="A5" s="11" t="s">
        <v>47</v>
      </c>
      <c r="B5" s="12">
        <v>8470</v>
      </c>
    </row>
    <row r="6" spans="1:2" x14ac:dyDescent="0.35">
      <c r="A6" s="9" t="s">
        <v>12</v>
      </c>
      <c r="B6" s="15" t="s">
        <v>46</v>
      </c>
    </row>
    <row r="7" spans="1:2" x14ac:dyDescent="0.35">
      <c r="A7" s="13" t="s">
        <v>14</v>
      </c>
      <c r="B7" s="15" t="s">
        <v>56</v>
      </c>
    </row>
    <row r="9" spans="1:2" x14ac:dyDescent="0.35">
      <c r="A9" s="14" t="s">
        <v>45</v>
      </c>
    </row>
  </sheetData>
  <mergeCells count="1">
    <mergeCell ref="A1:B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tabSelected="1" topLeftCell="A52" workbookViewId="0">
      <selection activeCell="A2" sqref="A2:G3"/>
    </sheetView>
  </sheetViews>
  <sheetFormatPr defaultColWidth="11" defaultRowHeight="15.5" x14ac:dyDescent="0.35"/>
  <cols>
    <col min="1" max="1" width="61.83203125" style="30" customWidth="1"/>
    <col min="2" max="2" width="23.33203125" style="30" customWidth="1"/>
    <col min="3" max="3" width="10.6640625" style="30" customWidth="1"/>
    <col min="4" max="4" width="26.5" style="30" customWidth="1"/>
    <col min="5" max="5" width="11" style="30"/>
    <col min="6" max="6" width="32.5" style="30" customWidth="1"/>
    <col min="7" max="7" width="18" style="30" customWidth="1"/>
    <col min="8" max="8" width="11" style="30"/>
    <col min="9" max="9" width="24.33203125" style="30" customWidth="1"/>
    <col min="10" max="16384" width="11" style="30"/>
  </cols>
  <sheetData>
    <row r="1" spans="1:7" x14ac:dyDescent="0.35">
      <c r="A1" s="86" t="s">
        <v>148</v>
      </c>
    </row>
    <row r="2" spans="1:7" x14ac:dyDescent="0.35">
      <c r="A2" s="91" t="s">
        <v>145</v>
      </c>
      <c r="B2" s="92"/>
      <c r="C2" s="92"/>
      <c r="D2" s="93"/>
      <c r="E2" s="93"/>
      <c r="F2" s="93"/>
      <c r="G2" s="94"/>
    </row>
    <row r="3" spans="1:7" x14ac:dyDescent="0.35">
      <c r="A3" s="95"/>
      <c r="B3" s="96"/>
      <c r="C3" s="96"/>
      <c r="D3" s="97"/>
      <c r="E3" s="97"/>
      <c r="F3" s="97"/>
      <c r="G3" s="98"/>
    </row>
    <row r="4" spans="1:7" x14ac:dyDescent="0.35">
      <c r="A4" s="50"/>
      <c r="B4" s="99" t="s">
        <v>134</v>
      </c>
      <c r="C4" s="100"/>
      <c r="D4" s="101"/>
      <c r="E4" s="45"/>
      <c r="F4" s="50"/>
      <c r="G4" s="50"/>
    </row>
    <row r="5" spans="1:7" x14ac:dyDescent="0.35">
      <c r="A5" s="50"/>
      <c r="B5" s="99" t="s">
        <v>137</v>
      </c>
      <c r="C5" s="100"/>
      <c r="D5" s="101"/>
      <c r="E5" s="45"/>
      <c r="F5" s="34"/>
      <c r="G5" s="50"/>
    </row>
    <row r="6" spans="1:7" x14ac:dyDescent="0.35">
      <c r="A6" s="102" t="s">
        <v>15</v>
      </c>
      <c r="B6" s="104" t="s">
        <v>135</v>
      </c>
      <c r="C6" s="104" t="s">
        <v>40</v>
      </c>
      <c r="D6" s="104" t="s">
        <v>136</v>
      </c>
      <c r="E6" s="104" t="s">
        <v>40</v>
      </c>
      <c r="F6" s="106" t="s">
        <v>36</v>
      </c>
      <c r="G6" s="108" t="s">
        <v>37</v>
      </c>
    </row>
    <row r="7" spans="1:7" x14ac:dyDescent="0.35">
      <c r="A7" s="103"/>
      <c r="B7" s="105"/>
      <c r="C7" s="105"/>
      <c r="D7" s="105"/>
      <c r="E7" s="105"/>
      <c r="F7" s="107"/>
      <c r="G7" s="107"/>
    </row>
    <row r="8" spans="1:7" x14ac:dyDescent="0.35">
      <c r="A8" s="58" t="s">
        <v>68</v>
      </c>
      <c r="B8" s="59"/>
      <c r="C8" s="59"/>
      <c r="D8" s="59"/>
      <c r="E8" s="59"/>
      <c r="F8" s="50"/>
      <c r="G8" s="50"/>
    </row>
    <row r="9" spans="1:7" x14ac:dyDescent="0.35">
      <c r="A9" s="60" t="s">
        <v>23</v>
      </c>
      <c r="B9" s="61"/>
      <c r="C9" s="61"/>
      <c r="E9" s="61"/>
      <c r="F9" s="6"/>
      <c r="G9" s="18" t="s">
        <v>138</v>
      </c>
    </row>
    <row r="10" spans="1:7" x14ac:dyDescent="0.35">
      <c r="A10" s="62" t="s">
        <v>41</v>
      </c>
      <c r="B10" s="17">
        <v>117</v>
      </c>
      <c r="C10" s="63">
        <f>B10/F10</f>
        <v>9.25632911392405E-2</v>
      </c>
      <c r="D10" s="61">
        <v>1147</v>
      </c>
      <c r="E10" s="63">
        <f>D10/F10</f>
        <v>0.90743670886075944</v>
      </c>
      <c r="F10" s="6">
        <v>1264</v>
      </c>
      <c r="G10" s="17" t="s">
        <v>59</v>
      </c>
    </row>
    <row r="11" spans="1:7" x14ac:dyDescent="0.35">
      <c r="A11" s="62" t="s">
        <v>2</v>
      </c>
      <c r="B11" s="17">
        <v>142</v>
      </c>
      <c r="C11" s="63">
        <f t="shared" ref="C11:C19" si="0">B11/F11</f>
        <v>0.1047970479704797</v>
      </c>
      <c r="D11" s="61">
        <v>1213</v>
      </c>
      <c r="E11" s="63">
        <f t="shared" ref="E11:E19" si="1">D11/F11</f>
        <v>0.89520295202952027</v>
      </c>
      <c r="F11" s="6">
        <v>1355</v>
      </c>
      <c r="G11" s="17">
        <v>0.79900000000000004</v>
      </c>
    </row>
    <row r="12" spans="1:7" x14ac:dyDescent="0.35">
      <c r="A12" s="62" t="s">
        <v>3</v>
      </c>
      <c r="B12" s="17">
        <v>137</v>
      </c>
      <c r="C12" s="63">
        <f t="shared" si="0"/>
        <v>0.13550939663699307</v>
      </c>
      <c r="D12" s="17">
        <v>874</v>
      </c>
      <c r="E12" s="63">
        <f t="shared" si="1"/>
        <v>0.86449060336300687</v>
      </c>
      <c r="F12" s="50">
        <v>1011</v>
      </c>
      <c r="G12" s="17">
        <v>1.2999999999999999E-2</v>
      </c>
    </row>
    <row r="13" spans="1:7" x14ac:dyDescent="0.35">
      <c r="A13" s="62" t="s">
        <v>4</v>
      </c>
      <c r="B13" s="17">
        <v>157</v>
      </c>
      <c r="C13" s="63">
        <f t="shared" si="0"/>
        <v>0.16972972972972972</v>
      </c>
      <c r="D13" s="61">
        <v>768</v>
      </c>
      <c r="E13" s="63">
        <f t="shared" si="1"/>
        <v>0.83027027027027023</v>
      </c>
      <c r="F13" s="50">
        <v>925</v>
      </c>
      <c r="G13" s="3" t="s">
        <v>49</v>
      </c>
    </row>
    <row r="14" spans="1:7" x14ac:dyDescent="0.35">
      <c r="A14" s="62" t="s">
        <v>5</v>
      </c>
      <c r="B14" s="17">
        <v>136</v>
      </c>
      <c r="C14" s="63">
        <f t="shared" si="0"/>
        <v>0.12746016869728211</v>
      </c>
      <c r="D14" s="17">
        <v>931</v>
      </c>
      <c r="E14" s="63">
        <f t="shared" si="1"/>
        <v>0.87253983130271795</v>
      </c>
      <c r="F14" s="50">
        <v>1067</v>
      </c>
      <c r="G14" s="64">
        <v>5.0999999999999997E-2</v>
      </c>
    </row>
    <row r="15" spans="1:7" x14ac:dyDescent="0.35">
      <c r="A15" s="62" t="s">
        <v>6</v>
      </c>
      <c r="B15" s="17">
        <v>96</v>
      </c>
      <c r="C15" s="63">
        <f t="shared" si="0"/>
        <v>0.10289389067524116</v>
      </c>
      <c r="D15" s="61">
        <v>837</v>
      </c>
      <c r="E15" s="63">
        <f t="shared" si="1"/>
        <v>0.89710610932475887</v>
      </c>
      <c r="F15" s="50">
        <v>933</v>
      </c>
      <c r="G15" s="17">
        <v>0.93200000000000005</v>
      </c>
    </row>
    <row r="16" spans="1:7" x14ac:dyDescent="0.35">
      <c r="A16" s="62" t="s">
        <v>7</v>
      </c>
      <c r="B16" s="17">
        <v>101</v>
      </c>
      <c r="C16" s="63">
        <f t="shared" si="0"/>
        <v>0.12817258883248731</v>
      </c>
      <c r="D16" s="17">
        <v>687</v>
      </c>
      <c r="E16" s="63">
        <f t="shared" si="1"/>
        <v>0.87182741116751272</v>
      </c>
      <c r="F16" s="50">
        <v>788</v>
      </c>
      <c r="G16" s="17">
        <v>6.5000000000000002E-2</v>
      </c>
    </row>
    <row r="17" spans="1:12" x14ac:dyDescent="0.35">
      <c r="A17" s="62" t="s">
        <v>8</v>
      </c>
      <c r="B17" s="17">
        <v>97</v>
      </c>
      <c r="C17" s="63">
        <f t="shared" si="0"/>
        <v>0.16357504215851601</v>
      </c>
      <c r="D17" s="61">
        <v>496</v>
      </c>
      <c r="E17" s="63">
        <f t="shared" si="1"/>
        <v>0.83642495784148396</v>
      </c>
      <c r="F17" s="50">
        <v>593</v>
      </c>
      <c r="G17" s="3" t="s">
        <v>49</v>
      </c>
    </row>
    <row r="18" spans="1:12" x14ac:dyDescent="0.35">
      <c r="A18" s="62" t="s">
        <v>9</v>
      </c>
      <c r="B18" s="17">
        <v>75</v>
      </c>
      <c r="C18" s="63">
        <f t="shared" si="0"/>
        <v>0.1404494382022472</v>
      </c>
      <c r="D18" s="17">
        <v>459</v>
      </c>
      <c r="E18" s="63">
        <f t="shared" si="1"/>
        <v>0.8595505617977528</v>
      </c>
      <c r="F18" s="50">
        <v>534</v>
      </c>
      <c r="G18" s="17">
        <v>1.7999999999999999E-2</v>
      </c>
    </row>
    <row r="19" spans="1:12" x14ac:dyDescent="0.35">
      <c r="A19" s="67" t="s">
        <v>42</v>
      </c>
      <c r="B19" s="68">
        <v>1058</v>
      </c>
      <c r="C19" s="63">
        <f t="shared" si="0"/>
        <v>0.12491145218417946</v>
      </c>
      <c r="D19" s="68">
        <v>7412</v>
      </c>
      <c r="E19" s="63">
        <f t="shared" si="1"/>
        <v>0.87508854781582057</v>
      </c>
      <c r="F19" s="70">
        <v>8470</v>
      </c>
      <c r="G19" s="71"/>
    </row>
    <row r="20" spans="1:12" x14ac:dyDescent="0.35">
      <c r="A20" s="60" t="s">
        <v>24</v>
      </c>
      <c r="B20" s="61"/>
      <c r="C20" s="61"/>
      <c r="D20" s="61"/>
      <c r="E20" s="61"/>
      <c r="F20" s="6"/>
      <c r="G20" s="26" t="s">
        <v>139</v>
      </c>
    </row>
    <row r="21" spans="1:12" x14ac:dyDescent="0.35">
      <c r="A21" s="72" t="s">
        <v>10</v>
      </c>
      <c r="B21" s="17">
        <v>479</v>
      </c>
      <c r="C21" s="63">
        <f>B21/F21</f>
        <v>0.12126582278481013</v>
      </c>
      <c r="D21" s="61">
        <v>3471</v>
      </c>
      <c r="E21" s="63">
        <f>D21/F21</f>
        <v>0.87873417721518987</v>
      </c>
      <c r="F21" s="6">
        <v>3950</v>
      </c>
      <c r="G21" s="7" t="s">
        <v>59</v>
      </c>
    </row>
    <row r="22" spans="1:12" x14ac:dyDescent="0.35">
      <c r="A22" s="72" t="s">
        <v>11</v>
      </c>
      <c r="B22" s="61">
        <v>579</v>
      </c>
      <c r="C22" s="63">
        <f t="shared" ref="C22:C23" si="2">B22/F22</f>
        <v>0.12809734513274337</v>
      </c>
      <c r="D22" s="61">
        <v>3941</v>
      </c>
      <c r="E22" s="63">
        <f t="shared" ref="E22:E23" si="3">D22/F22</f>
        <v>0.8719026548672566</v>
      </c>
      <c r="F22" s="6">
        <v>4520</v>
      </c>
      <c r="G22" s="7">
        <v>0.34300000000000003</v>
      </c>
    </row>
    <row r="23" spans="1:12" x14ac:dyDescent="0.35">
      <c r="A23" s="67" t="s">
        <v>42</v>
      </c>
      <c r="B23" s="68">
        <v>1058</v>
      </c>
      <c r="C23" s="63">
        <f t="shared" si="2"/>
        <v>0.12491145218417946</v>
      </c>
      <c r="D23" s="68">
        <v>7412</v>
      </c>
      <c r="E23" s="63">
        <f t="shared" si="3"/>
        <v>0.87508854781582057</v>
      </c>
      <c r="F23" s="70">
        <v>8470</v>
      </c>
      <c r="G23" s="7"/>
    </row>
    <row r="24" spans="1:12" x14ac:dyDescent="0.35">
      <c r="A24" s="67"/>
      <c r="B24" s="68"/>
      <c r="C24" s="63"/>
      <c r="D24" s="68"/>
      <c r="E24" s="63"/>
      <c r="F24" s="70"/>
      <c r="G24" s="7"/>
    </row>
    <row r="25" spans="1:12" x14ac:dyDescent="0.35">
      <c r="A25" s="60" t="s">
        <v>12</v>
      </c>
      <c r="B25" s="17"/>
      <c r="C25" s="17"/>
      <c r="D25" s="17"/>
      <c r="E25" s="17"/>
      <c r="F25" s="6"/>
      <c r="G25" s="50"/>
    </row>
    <row r="26" spans="1:12" x14ac:dyDescent="0.35">
      <c r="A26" s="67" t="s">
        <v>25</v>
      </c>
      <c r="B26" s="17"/>
      <c r="C26" s="17"/>
      <c r="D26" s="17"/>
      <c r="E26" s="17"/>
      <c r="F26" s="6"/>
      <c r="G26" s="18" t="s">
        <v>138</v>
      </c>
    </row>
    <row r="27" spans="1:12" x14ac:dyDescent="0.35">
      <c r="A27" s="74">
        <v>1</v>
      </c>
      <c r="B27" s="61">
        <v>460</v>
      </c>
      <c r="C27" s="63">
        <f>B27/F27</f>
        <v>0.10112112552209276</v>
      </c>
      <c r="D27" s="61">
        <v>4089</v>
      </c>
      <c r="E27" s="63">
        <f>D27/F27</f>
        <v>0.89887887447790726</v>
      </c>
      <c r="F27" s="6">
        <v>4549</v>
      </c>
      <c r="G27" s="17" t="s">
        <v>59</v>
      </c>
    </row>
    <row r="28" spans="1:12" x14ac:dyDescent="0.35">
      <c r="A28" s="74">
        <v>2</v>
      </c>
      <c r="B28" s="17">
        <v>386</v>
      </c>
      <c r="C28" s="63">
        <f t="shared" ref="C28:C52" si="4">B28/F28</f>
        <v>0.13356401384083044</v>
      </c>
      <c r="D28" s="61">
        <v>2504</v>
      </c>
      <c r="E28" s="63">
        <f t="shared" ref="E28:E45" si="5">D28/F28</f>
        <v>0.8664359861591695</v>
      </c>
      <c r="F28" s="6">
        <v>2890</v>
      </c>
      <c r="G28" s="64" t="s">
        <v>49</v>
      </c>
    </row>
    <row r="29" spans="1:12" x14ac:dyDescent="0.35">
      <c r="A29" s="74">
        <v>3</v>
      </c>
      <c r="B29" s="17">
        <v>149</v>
      </c>
      <c r="C29" s="63">
        <f t="shared" si="4"/>
        <v>0.20355191256830601</v>
      </c>
      <c r="D29" s="17">
        <v>583</v>
      </c>
      <c r="E29" s="63">
        <f t="shared" si="5"/>
        <v>0.79644808743169404</v>
      </c>
      <c r="F29" s="50">
        <v>732</v>
      </c>
      <c r="G29" s="64" t="s">
        <v>49</v>
      </c>
      <c r="L29" s="30" t="s">
        <v>69</v>
      </c>
    </row>
    <row r="30" spans="1:12" x14ac:dyDescent="0.35">
      <c r="A30" s="74">
        <v>4</v>
      </c>
      <c r="B30" s="17">
        <v>49</v>
      </c>
      <c r="C30" s="63">
        <f t="shared" si="4"/>
        <v>0.26923076923076922</v>
      </c>
      <c r="D30" s="17">
        <v>133</v>
      </c>
      <c r="E30" s="63">
        <f t="shared" si="5"/>
        <v>0.73076923076923073</v>
      </c>
      <c r="F30" s="50">
        <v>182</v>
      </c>
      <c r="G30" s="64" t="s">
        <v>49</v>
      </c>
    </row>
    <row r="31" spans="1:12" x14ac:dyDescent="0.35">
      <c r="A31" s="74">
        <v>5</v>
      </c>
      <c r="B31" s="17">
        <v>7</v>
      </c>
      <c r="C31" s="63">
        <f t="shared" si="4"/>
        <v>0.58333333333333337</v>
      </c>
      <c r="D31" s="17">
        <v>5</v>
      </c>
      <c r="E31" s="63">
        <f t="shared" si="5"/>
        <v>0.41666666666666669</v>
      </c>
      <c r="F31" s="50">
        <v>12</v>
      </c>
      <c r="G31" s="64" t="s">
        <v>49</v>
      </c>
    </row>
    <row r="32" spans="1:12" x14ac:dyDescent="0.35">
      <c r="A32" s="76" t="s">
        <v>42</v>
      </c>
      <c r="B32" s="68">
        <v>1051</v>
      </c>
      <c r="C32" s="63">
        <f t="shared" si="4"/>
        <v>0.12564255827854154</v>
      </c>
      <c r="D32" s="68">
        <v>7314</v>
      </c>
      <c r="E32" s="63">
        <f t="shared" si="5"/>
        <v>0.87435744172145846</v>
      </c>
      <c r="F32" s="70">
        <v>8365</v>
      </c>
      <c r="G32" s="7"/>
    </row>
    <row r="33" spans="1:7" x14ac:dyDescent="0.35">
      <c r="A33" s="77" t="s">
        <v>26</v>
      </c>
      <c r="B33" s="7"/>
      <c r="C33" s="63"/>
      <c r="D33" s="7"/>
      <c r="E33" s="63"/>
      <c r="F33" s="8"/>
      <c r="G33" s="18" t="s">
        <v>138</v>
      </c>
    </row>
    <row r="34" spans="1:7" x14ac:dyDescent="0.35">
      <c r="A34" s="2" t="s">
        <v>27</v>
      </c>
      <c r="B34" s="7">
        <v>1</v>
      </c>
      <c r="C34" s="63">
        <f t="shared" si="4"/>
        <v>4.1666666666666664E-2</v>
      </c>
      <c r="D34" s="7">
        <v>23</v>
      </c>
      <c r="E34" s="63">
        <f t="shared" si="5"/>
        <v>0.95833333333333337</v>
      </c>
      <c r="F34" s="8">
        <v>24</v>
      </c>
      <c r="G34" s="50">
        <v>0.309</v>
      </c>
    </row>
    <row r="35" spans="1:7" x14ac:dyDescent="0.35">
      <c r="A35" s="78" t="s">
        <v>54</v>
      </c>
      <c r="B35" s="7">
        <v>65</v>
      </c>
      <c r="C35" s="63">
        <f t="shared" si="4"/>
        <v>9.9540581929555894E-2</v>
      </c>
      <c r="D35" s="7">
        <v>588</v>
      </c>
      <c r="E35" s="63">
        <f t="shared" si="5"/>
        <v>0.90045941807044405</v>
      </c>
      <c r="F35" s="8">
        <v>653</v>
      </c>
      <c r="G35" s="50">
        <v>0.44800000000000001</v>
      </c>
    </row>
    <row r="36" spans="1:7" x14ac:dyDescent="0.35">
      <c r="A36" s="78" t="s">
        <v>55</v>
      </c>
      <c r="B36" s="7">
        <v>361</v>
      </c>
      <c r="C36" s="63">
        <f t="shared" si="4"/>
        <v>0.10962648041299727</v>
      </c>
      <c r="D36" s="7">
        <v>2932</v>
      </c>
      <c r="E36" s="63">
        <f t="shared" si="5"/>
        <v>0.89037351958700273</v>
      </c>
      <c r="F36" s="8">
        <v>3293</v>
      </c>
      <c r="G36" s="17" t="s">
        <v>59</v>
      </c>
    </row>
    <row r="37" spans="1:7" x14ac:dyDescent="0.35">
      <c r="A37" s="78" t="s">
        <v>28</v>
      </c>
      <c r="B37" s="7">
        <v>318</v>
      </c>
      <c r="C37" s="63">
        <f t="shared" si="4"/>
        <v>0.12791633145615447</v>
      </c>
      <c r="D37" s="7">
        <v>2168</v>
      </c>
      <c r="E37" s="63">
        <f t="shared" si="5"/>
        <v>0.87208366854384556</v>
      </c>
      <c r="F37" s="8">
        <v>2486</v>
      </c>
      <c r="G37" s="50">
        <v>3.3000000000000002E-2</v>
      </c>
    </row>
    <row r="38" spans="1:7" x14ac:dyDescent="0.35">
      <c r="A38" s="78" t="s">
        <v>29</v>
      </c>
      <c r="B38" s="7">
        <v>215</v>
      </c>
      <c r="C38" s="63">
        <f t="shared" si="4"/>
        <v>0.15291607396870555</v>
      </c>
      <c r="D38" s="7">
        <v>1191</v>
      </c>
      <c r="E38" s="63">
        <f t="shared" si="5"/>
        <v>0.84708392603129445</v>
      </c>
      <c r="F38" s="8">
        <v>1406</v>
      </c>
      <c r="G38" s="64" t="s">
        <v>49</v>
      </c>
    </row>
    <row r="39" spans="1:7" x14ac:dyDescent="0.35">
      <c r="A39" s="78" t="s">
        <v>30</v>
      </c>
      <c r="B39" s="7">
        <v>76</v>
      </c>
      <c r="C39" s="63">
        <f t="shared" si="4"/>
        <v>0.18269230769230768</v>
      </c>
      <c r="D39" s="7">
        <v>340</v>
      </c>
      <c r="E39" s="63">
        <f t="shared" si="5"/>
        <v>0.81730769230769229</v>
      </c>
      <c r="F39" s="8">
        <v>416</v>
      </c>
      <c r="G39" s="64" t="s">
        <v>49</v>
      </c>
    </row>
    <row r="40" spans="1:7" x14ac:dyDescent="0.35">
      <c r="A40" s="78" t="s">
        <v>31</v>
      </c>
      <c r="B40" s="7">
        <v>36</v>
      </c>
      <c r="C40" s="63">
        <f t="shared" si="4"/>
        <v>0.16744186046511628</v>
      </c>
      <c r="D40" s="7">
        <v>179</v>
      </c>
      <c r="E40" s="63">
        <f t="shared" si="5"/>
        <v>0.83255813953488367</v>
      </c>
      <c r="F40" s="8">
        <v>215</v>
      </c>
      <c r="G40" s="50">
        <v>0.01</v>
      </c>
    </row>
    <row r="41" spans="1:7" x14ac:dyDescent="0.35">
      <c r="A41" s="19" t="s">
        <v>42</v>
      </c>
      <c r="B41" s="26">
        <v>1072</v>
      </c>
      <c r="C41" s="63">
        <f t="shared" si="4"/>
        <v>0.1262215942540916</v>
      </c>
      <c r="D41" s="26">
        <v>7421</v>
      </c>
      <c r="E41" s="63">
        <f t="shared" si="5"/>
        <v>0.87377840574590837</v>
      </c>
      <c r="F41" s="28">
        <v>8493</v>
      </c>
      <c r="G41" s="7"/>
    </row>
    <row r="42" spans="1:7" x14ac:dyDescent="0.35">
      <c r="A42" s="60" t="s">
        <v>13</v>
      </c>
      <c r="B42" s="7"/>
      <c r="C42" s="63"/>
      <c r="D42" s="7"/>
      <c r="E42" s="63"/>
      <c r="F42" s="8"/>
      <c r="G42" s="26" t="s">
        <v>140</v>
      </c>
    </row>
    <row r="43" spans="1:7" x14ac:dyDescent="0.35">
      <c r="A43" s="72" t="s">
        <v>10</v>
      </c>
      <c r="B43" s="7">
        <v>907</v>
      </c>
      <c r="C43" s="63">
        <f t="shared" si="4"/>
        <v>0.12792665726375177</v>
      </c>
      <c r="D43" s="7">
        <v>6183</v>
      </c>
      <c r="E43" s="63">
        <f t="shared" si="5"/>
        <v>0.87207334273624826</v>
      </c>
      <c r="F43" s="8">
        <v>7090</v>
      </c>
      <c r="G43" s="17" t="s">
        <v>59</v>
      </c>
    </row>
    <row r="44" spans="1:7" x14ac:dyDescent="0.35">
      <c r="A44" s="72" t="s">
        <v>11</v>
      </c>
      <c r="B44" s="7">
        <v>165</v>
      </c>
      <c r="C44" s="63">
        <f t="shared" si="4"/>
        <v>0.11768901569186876</v>
      </c>
      <c r="D44" s="7">
        <v>1237</v>
      </c>
      <c r="E44" s="63">
        <f t="shared" si="5"/>
        <v>0.88231098430813126</v>
      </c>
      <c r="F44" s="8">
        <v>1402</v>
      </c>
      <c r="G44" s="7">
        <v>0.29199999999999998</v>
      </c>
    </row>
    <row r="45" spans="1:7" x14ac:dyDescent="0.35">
      <c r="A45" s="77" t="s">
        <v>42</v>
      </c>
      <c r="B45" s="29">
        <v>1072</v>
      </c>
      <c r="C45" s="63">
        <f t="shared" si="4"/>
        <v>0.12623645784267545</v>
      </c>
      <c r="D45" s="29">
        <v>7420</v>
      </c>
      <c r="E45" s="63">
        <f t="shared" si="5"/>
        <v>0.87376354215732455</v>
      </c>
      <c r="F45" s="29">
        <v>8492</v>
      </c>
      <c r="G45" s="71"/>
    </row>
    <row r="46" spans="1:7" x14ac:dyDescent="0.35">
      <c r="A46" s="77"/>
      <c r="B46" s="29"/>
      <c r="C46" s="63"/>
      <c r="D46" s="29"/>
      <c r="E46" s="63"/>
      <c r="F46" s="29"/>
      <c r="G46" s="71"/>
    </row>
    <row r="47" spans="1:7" x14ac:dyDescent="0.35">
      <c r="A47" s="77" t="s">
        <v>32</v>
      </c>
      <c r="B47" s="71"/>
      <c r="C47" s="17"/>
      <c r="D47" s="71"/>
      <c r="E47" s="20"/>
      <c r="F47" s="71"/>
      <c r="G47" s="71"/>
    </row>
    <row r="48" spans="1:7" x14ac:dyDescent="0.35">
      <c r="A48" s="79" t="s">
        <v>53</v>
      </c>
      <c r="B48" s="7"/>
      <c r="C48" s="63"/>
      <c r="D48" s="7"/>
      <c r="E48" s="20"/>
      <c r="F48" s="80"/>
      <c r="G48" s="18" t="s">
        <v>144</v>
      </c>
    </row>
    <row r="49" spans="1:7" x14ac:dyDescent="0.35">
      <c r="A49" s="81" t="s">
        <v>141</v>
      </c>
      <c r="B49" s="7">
        <v>150</v>
      </c>
      <c r="C49" s="63">
        <f t="shared" si="4"/>
        <v>0.12942191544434858</v>
      </c>
      <c r="D49" s="7">
        <v>1009</v>
      </c>
      <c r="E49" s="20">
        <f>D49/F49</f>
        <v>0.87057808455565144</v>
      </c>
      <c r="F49" s="6">
        <v>1159</v>
      </c>
      <c r="G49" s="17" t="s">
        <v>59</v>
      </c>
    </row>
    <row r="50" spans="1:7" x14ac:dyDescent="0.35">
      <c r="A50" s="82" t="s">
        <v>142</v>
      </c>
      <c r="B50" s="7">
        <v>414</v>
      </c>
      <c r="C50" s="63">
        <f t="shared" si="4"/>
        <v>0.12332439678284182</v>
      </c>
      <c r="D50" s="83">
        <v>2943</v>
      </c>
      <c r="E50" s="20">
        <f t="shared" ref="E50:E52" si="6">D50/F50</f>
        <v>0.87667560321715821</v>
      </c>
      <c r="F50" s="6">
        <v>3357</v>
      </c>
      <c r="G50" s="50">
        <v>0.58799999999999997</v>
      </c>
    </row>
    <row r="51" spans="1:7" x14ac:dyDescent="0.35">
      <c r="A51" s="84" t="s">
        <v>143</v>
      </c>
      <c r="B51" s="7">
        <v>494</v>
      </c>
      <c r="C51" s="63">
        <f t="shared" si="4"/>
        <v>0.12493677288821446</v>
      </c>
      <c r="D51" s="7">
        <v>3460</v>
      </c>
      <c r="E51" s="20">
        <f t="shared" si="6"/>
        <v>0.87506322711178552</v>
      </c>
      <c r="F51" s="6">
        <v>3954</v>
      </c>
      <c r="G51" s="3">
        <v>0.68600000000000005</v>
      </c>
    </row>
    <row r="52" spans="1:7" x14ac:dyDescent="0.35">
      <c r="A52" s="85" t="s">
        <v>42</v>
      </c>
      <c r="B52" s="26">
        <v>1058</v>
      </c>
      <c r="C52" s="63">
        <f t="shared" si="4"/>
        <v>0.12491145218417946</v>
      </c>
      <c r="D52" s="26">
        <v>7412</v>
      </c>
      <c r="E52" s="20">
        <f t="shared" si="6"/>
        <v>0.87508854781582057</v>
      </c>
      <c r="F52" s="29">
        <v>8470</v>
      </c>
      <c r="G52" s="64"/>
    </row>
  </sheetData>
  <mergeCells count="10">
    <mergeCell ref="A2:G3"/>
    <mergeCell ref="B4:D4"/>
    <mergeCell ref="B5:D5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4"/>
  <sheetViews>
    <sheetView workbookViewId="0">
      <selection activeCell="A3" sqref="A3"/>
    </sheetView>
  </sheetViews>
  <sheetFormatPr defaultColWidth="11" defaultRowHeight="15.5" x14ac:dyDescent="0.35"/>
  <cols>
    <col min="1" max="1" width="51.5" style="30" customWidth="1"/>
    <col min="2" max="2" width="27" style="30" customWidth="1"/>
    <col min="3" max="3" width="13.1640625" style="30" customWidth="1"/>
    <col min="4" max="4" width="24" style="30" customWidth="1"/>
    <col min="5" max="5" width="13.5" style="30" customWidth="1"/>
    <col min="6" max="6" width="31.83203125" style="30" customWidth="1"/>
    <col min="7" max="7" width="18.33203125" style="30" customWidth="1"/>
    <col min="8" max="8" width="11" style="30"/>
    <col min="9" max="9" width="13" style="30" customWidth="1"/>
    <col min="10" max="10" width="14.6640625" style="30" customWidth="1"/>
    <col min="11" max="16384" width="11" style="30"/>
  </cols>
  <sheetData>
    <row r="1" spans="1:9" x14ac:dyDescent="0.35">
      <c r="A1" s="91" t="s">
        <v>147</v>
      </c>
      <c r="B1" s="92"/>
      <c r="C1" s="92"/>
      <c r="D1" s="93"/>
      <c r="E1" s="93"/>
      <c r="F1" s="93"/>
      <c r="G1" s="94"/>
    </row>
    <row r="2" spans="1:9" x14ac:dyDescent="0.35">
      <c r="A2" s="95"/>
      <c r="B2" s="96"/>
      <c r="C2" s="96"/>
      <c r="D2" s="97"/>
      <c r="E2" s="97"/>
      <c r="F2" s="97"/>
      <c r="G2" s="98"/>
    </row>
    <row r="3" spans="1:9" x14ac:dyDescent="0.35">
      <c r="A3" s="50"/>
      <c r="B3" s="99" t="s">
        <v>33</v>
      </c>
      <c r="C3" s="100"/>
      <c r="D3" s="101"/>
      <c r="E3" s="45"/>
      <c r="F3" s="50"/>
      <c r="G3" s="50"/>
    </row>
    <row r="4" spans="1:9" x14ac:dyDescent="0.35">
      <c r="A4" s="50"/>
      <c r="B4" s="99" t="s">
        <v>34</v>
      </c>
      <c r="C4" s="100"/>
      <c r="D4" s="101"/>
      <c r="E4" s="45"/>
      <c r="F4" s="34"/>
      <c r="G4" s="50"/>
    </row>
    <row r="5" spans="1:9" x14ac:dyDescent="0.35">
      <c r="A5" s="102" t="s">
        <v>15</v>
      </c>
      <c r="B5" s="104" t="s">
        <v>39</v>
      </c>
      <c r="C5" s="104" t="s">
        <v>40</v>
      </c>
      <c r="D5" s="104" t="s">
        <v>35</v>
      </c>
      <c r="E5" s="104" t="s">
        <v>40</v>
      </c>
      <c r="F5" s="106" t="s">
        <v>36</v>
      </c>
      <c r="G5" s="108" t="s">
        <v>37</v>
      </c>
    </row>
    <row r="6" spans="1:9" ht="15" customHeight="1" x14ac:dyDescent="0.35">
      <c r="A6" s="103"/>
      <c r="B6" s="105"/>
      <c r="C6" s="105"/>
      <c r="D6" s="105"/>
      <c r="E6" s="105"/>
      <c r="F6" s="107"/>
      <c r="G6" s="107"/>
      <c r="I6" s="57"/>
    </row>
    <row r="7" spans="1:9" x14ac:dyDescent="0.35">
      <c r="A7" s="58" t="s">
        <v>68</v>
      </c>
      <c r="B7" s="59"/>
      <c r="C7" s="59"/>
      <c r="D7" s="59"/>
      <c r="E7" s="59"/>
      <c r="F7" s="50"/>
      <c r="G7" s="50"/>
      <c r="I7" s="57"/>
    </row>
    <row r="8" spans="1:9" x14ac:dyDescent="0.35">
      <c r="A8" s="60" t="s">
        <v>23</v>
      </c>
      <c r="B8" s="61"/>
      <c r="C8" s="61"/>
      <c r="D8" s="61"/>
      <c r="E8" s="61"/>
      <c r="F8" s="6"/>
      <c r="G8" s="18" t="s">
        <v>50</v>
      </c>
    </row>
    <row r="9" spans="1:9" x14ac:dyDescent="0.35">
      <c r="A9" s="62" t="s">
        <v>41</v>
      </c>
      <c r="B9" s="17">
        <v>436</v>
      </c>
      <c r="C9" s="63">
        <f>B9/F9</f>
        <v>0.32683658170914542</v>
      </c>
      <c r="D9" s="17">
        <v>898</v>
      </c>
      <c r="E9" s="63">
        <f>D9/F9</f>
        <v>0.67316341829085458</v>
      </c>
      <c r="F9" s="6">
        <v>1334</v>
      </c>
      <c r="G9" s="17" t="s">
        <v>59</v>
      </c>
    </row>
    <row r="10" spans="1:9" x14ac:dyDescent="0.35">
      <c r="A10" s="62" t="s">
        <v>2</v>
      </c>
      <c r="B10" s="17">
        <v>232</v>
      </c>
      <c r="C10" s="63">
        <f t="shared" ref="C10:C16" si="0">B10/F10</f>
        <v>0.19561551433389546</v>
      </c>
      <c r="D10" s="61">
        <v>954</v>
      </c>
      <c r="E10" s="63">
        <f t="shared" ref="E10:E19" si="1">D10/F10</f>
        <v>0.80438448566610454</v>
      </c>
      <c r="F10" s="6">
        <v>1186</v>
      </c>
      <c r="G10" s="17" t="s">
        <v>49</v>
      </c>
    </row>
    <row r="11" spans="1:9" x14ac:dyDescent="0.35">
      <c r="A11" s="62" t="s">
        <v>3</v>
      </c>
      <c r="B11" s="17">
        <v>203</v>
      </c>
      <c r="C11" s="63">
        <f t="shared" si="0"/>
        <v>0.23120728929384965</v>
      </c>
      <c r="D11" s="17">
        <v>675</v>
      </c>
      <c r="E11" s="63">
        <f t="shared" si="1"/>
        <v>0.7687927107061503</v>
      </c>
      <c r="F11" s="50">
        <v>878</v>
      </c>
      <c r="G11" s="17" t="s">
        <v>49</v>
      </c>
    </row>
    <row r="12" spans="1:9" x14ac:dyDescent="0.35">
      <c r="A12" s="62" t="s">
        <v>4</v>
      </c>
      <c r="B12" s="17">
        <v>239</v>
      </c>
      <c r="C12" s="63">
        <f t="shared" si="0"/>
        <v>0.29875000000000002</v>
      </c>
      <c r="D12" s="61">
        <v>561</v>
      </c>
      <c r="E12" s="63">
        <f t="shared" si="1"/>
        <v>0.70125000000000004</v>
      </c>
      <c r="F12" s="50">
        <v>800</v>
      </c>
      <c r="G12" s="64" t="s">
        <v>49</v>
      </c>
    </row>
    <row r="13" spans="1:9" x14ac:dyDescent="0.35">
      <c r="A13" s="62" t="s">
        <v>5</v>
      </c>
      <c r="B13" s="17">
        <v>217</v>
      </c>
      <c r="C13" s="63">
        <f t="shared" si="0"/>
        <v>0.23085106382978723</v>
      </c>
      <c r="D13" s="17">
        <v>723</v>
      </c>
      <c r="E13" s="63">
        <f t="shared" si="1"/>
        <v>0.76914893617021274</v>
      </c>
      <c r="F13" s="50">
        <v>940</v>
      </c>
      <c r="G13" s="17" t="s">
        <v>49</v>
      </c>
    </row>
    <row r="14" spans="1:9" x14ac:dyDescent="0.35">
      <c r="A14" s="62" t="s">
        <v>6</v>
      </c>
      <c r="B14" s="17">
        <v>158</v>
      </c>
      <c r="C14" s="63">
        <f t="shared" si="0"/>
        <v>0.19530284301606923</v>
      </c>
      <c r="D14" s="61">
        <v>651</v>
      </c>
      <c r="E14" s="63">
        <f t="shared" si="1"/>
        <v>0.80469715698393074</v>
      </c>
      <c r="F14" s="50">
        <v>809</v>
      </c>
      <c r="G14" s="17" t="s">
        <v>49</v>
      </c>
    </row>
    <row r="15" spans="1:9" x14ac:dyDescent="0.35">
      <c r="A15" s="62" t="s">
        <v>7</v>
      </c>
      <c r="B15" s="17">
        <v>189</v>
      </c>
      <c r="C15" s="63">
        <f t="shared" si="0"/>
        <v>0.27038626609442062</v>
      </c>
      <c r="D15" s="17">
        <v>510</v>
      </c>
      <c r="E15" s="63">
        <f t="shared" si="1"/>
        <v>0.72961373390557938</v>
      </c>
      <c r="F15" s="50">
        <v>699</v>
      </c>
      <c r="G15" s="17" t="s">
        <v>49</v>
      </c>
    </row>
    <row r="16" spans="1:9" x14ac:dyDescent="0.35">
      <c r="A16" s="62" t="s">
        <v>8</v>
      </c>
      <c r="B16" s="17">
        <v>145</v>
      </c>
      <c r="C16" s="63">
        <f t="shared" si="0"/>
        <v>0.28942115768463073</v>
      </c>
      <c r="D16" s="61">
        <v>356</v>
      </c>
      <c r="E16" s="63">
        <f t="shared" si="1"/>
        <v>0.71057884231536927</v>
      </c>
      <c r="F16" s="50">
        <v>501</v>
      </c>
      <c r="G16" s="64" t="s">
        <v>49</v>
      </c>
    </row>
    <row r="17" spans="1:8" x14ac:dyDescent="0.35">
      <c r="A17" s="62" t="s">
        <v>9</v>
      </c>
      <c r="B17" s="17">
        <v>167</v>
      </c>
      <c r="C17" s="63">
        <f>B17/F17</f>
        <v>0.37612612612612611</v>
      </c>
      <c r="D17" s="17">
        <v>277</v>
      </c>
      <c r="E17" s="63">
        <f t="shared" si="1"/>
        <v>0.62387387387387383</v>
      </c>
      <c r="F17" s="50">
        <v>444</v>
      </c>
      <c r="G17" s="17" t="s">
        <v>49</v>
      </c>
    </row>
    <row r="18" spans="1:8" x14ac:dyDescent="0.35">
      <c r="A18" s="16" t="s">
        <v>48</v>
      </c>
      <c r="B18" s="65">
        <v>1058</v>
      </c>
      <c r="C18" s="65">
        <v>1058</v>
      </c>
      <c r="D18" s="65">
        <v>1058</v>
      </c>
      <c r="E18" s="65">
        <v>1058</v>
      </c>
      <c r="F18" s="65">
        <v>1058</v>
      </c>
      <c r="G18" s="7"/>
      <c r="H18" s="66"/>
    </row>
    <row r="19" spans="1:8" x14ac:dyDescent="0.35">
      <c r="A19" s="67" t="s">
        <v>42</v>
      </c>
      <c r="B19" s="68">
        <v>3043</v>
      </c>
      <c r="C19" s="69">
        <f>B19/F19</f>
        <v>0.35166994106090371</v>
      </c>
      <c r="D19" s="68">
        <v>5610</v>
      </c>
      <c r="E19" s="69">
        <f t="shared" si="1"/>
        <v>0.64833005893909623</v>
      </c>
      <c r="F19" s="70">
        <v>8653</v>
      </c>
      <c r="G19" s="71"/>
    </row>
    <row r="20" spans="1:8" x14ac:dyDescent="0.35">
      <c r="A20" s="72"/>
      <c r="B20" s="17"/>
      <c r="C20" s="17"/>
      <c r="D20" s="17"/>
      <c r="E20" s="17"/>
      <c r="F20" s="6"/>
      <c r="G20" s="50"/>
    </row>
    <row r="21" spans="1:8" x14ac:dyDescent="0.35">
      <c r="A21" s="60" t="s">
        <v>24</v>
      </c>
      <c r="B21" s="61"/>
      <c r="C21" s="61"/>
      <c r="D21" s="61"/>
      <c r="E21" s="61"/>
      <c r="F21" s="6"/>
      <c r="G21" s="26" t="s">
        <v>51</v>
      </c>
    </row>
    <row r="22" spans="1:8" x14ac:dyDescent="0.35">
      <c r="A22" s="72" t="s">
        <v>10</v>
      </c>
      <c r="B22" s="17">
        <v>948</v>
      </c>
      <c r="C22" s="63">
        <f>B22/F22</f>
        <v>0.26772098277322792</v>
      </c>
      <c r="D22" s="61">
        <v>2593</v>
      </c>
      <c r="E22" s="63">
        <f>D22/F22</f>
        <v>0.73227901722677213</v>
      </c>
      <c r="F22" s="6">
        <v>3541</v>
      </c>
      <c r="G22" s="7" t="s">
        <v>59</v>
      </c>
    </row>
    <row r="23" spans="1:8" x14ac:dyDescent="0.35">
      <c r="A23" s="72" t="s">
        <v>11</v>
      </c>
      <c r="B23" s="61">
        <v>1037</v>
      </c>
      <c r="C23" s="63">
        <f>B23/F23</f>
        <v>0.2561126204000988</v>
      </c>
      <c r="D23" s="61">
        <v>3012</v>
      </c>
      <c r="E23" s="63">
        <f>D23/F23</f>
        <v>0.74388737959990126</v>
      </c>
      <c r="F23" s="6">
        <v>4049</v>
      </c>
      <c r="G23" s="7">
        <v>0.251</v>
      </c>
    </row>
    <row r="24" spans="1:8" x14ac:dyDescent="0.35">
      <c r="A24" s="67" t="s">
        <v>42</v>
      </c>
      <c r="B24" s="68">
        <v>1985</v>
      </c>
      <c r="C24" s="73">
        <f>B24/F24</f>
        <v>0.26152832674571808</v>
      </c>
      <c r="D24" s="68">
        <v>5605</v>
      </c>
      <c r="E24" s="73">
        <f>D24/F24</f>
        <v>0.73847167325428198</v>
      </c>
      <c r="F24" s="70">
        <v>7590</v>
      </c>
      <c r="G24" s="7"/>
    </row>
    <row r="25" spans="1:8" x14ac:dyDescent="0.35">
      <c r="A25" s="60" t="s">
        <v>12</v>
      </c>
      <c r="B25" s="17"/>
      <c r="C25" s="17"/>
      <c r="D25" s="17"/>
      <c r="E25" s="17"/>
      <c r="F25" s="6"/>
      <c r="G25" s="50"/>
    </row>
    <row r="26" spans="1:8" x14ac:dyDescent="0.35">
      <c r="A26" s="67" t="s">
        <v>25</v>
      </c>
      <c r="B26" s="17"/>
      <c r="C26" s="17"/>
      <c r="D26" s="17"/>
      <c r="E26" s="17"/>
      <c r="F26" s="6"/>
      <c r="G26" s="18" t="s">
        <v>114</v>
      </c>
    </row>
    <row r="27" spans="1:8" x14ac:dyDescent="0.35">
      <c r="A27" s="74">
        <v>1</v>
      </c>
      <c r="B27" s="61">
        <v>1146</v>
      </c>
      <c r="C27" s="63">
        <f t="shared" ref="C27:C32" si="2">B27/F27</f>
        <v>0.2812960235640648</v>
      </c>
      <c r="D27" s="61">
        <v>2928</v>
      </c>
      <c r="E27" s="63">
        <f>D27/F27</f>
        <v>0.7187039764359352</v>
      </c>
      <c r="F27" s="6">
        <v>4074</v>
      </c>
      <c r="G27" s="17" t="s">
        <v>59</v>
      </c>
    </row>
    <row r="28" spans="1:8" x14ac:dyDescent="0.35">
      <c r="A28" s="74">
        <v>2</v>
      </c>
      <c r="B28" s="17">
        <v>614</v>
      </c>
      <c r="C28" s="63">
        <f t="shared" si="2"/>
        <v>0.23715720355349557</v>
      </c>
      <c r="D28" s="61">
        <v>1975</v>
      </c>
      <c r="E28" s="63">
        <f t="shared" ref="E28:E32" si="3">D28/F28</f>
        <v>0.76284279644650443</v>
      </c>
      <c r="F28" s="6">
        <v>2589</v>
      </c>
      <c r="G28" s="64" t="s">
        <v>49</v>
      </c>
    </row>
    <row r="29" spans="1:8" x14ac:dyDescent="0.35">
      <c r="A29" s="74">
        <v>3</v>
      </c>
      <c r="B29" s="17">
        <v>149</v>
      </c>
      <c r="C29" s="63">
        <f t="shared" si="2"/>
        <v>0.22172619047619047</v>
      </c>
      <c r="D29" s="17">
        <v>523</v>
      </c>
      <c r="E29" s="63">
        <f t="shared" si="3"/>
        <v>0.77827380952380953</v>
      </c>
      <c r="F29" s="50">
        <v>672</v>
      </c>
      <c r="G29" s="75">
        <v>1E-3</v>
      </c>
    </row>
    <row r="30" spans="1:8" x14ac:dyDescent="0.35">
      <c r="A30" s="74">
        <v>4</v>
      </c>
      <c r="B30" s="17">
        <v>45</v>
      </c>
      <c r="C30" s="63">
        <f t="shared" si="2"/>
        <v>0.27607361963190186</v>
      </c>
      <c r="D30" s="17">
        <v>118</v>
      </c>
      <c r="E30" s="63">
        <f t="shared" si="3"/>
        <v>0.7239263803680982</v>
      </c>
      <c r="F30" s="50">
        <v>163</v>
      </c>
      <c r="G30" s="75">
        <v>0.88400000000000001</v>
      </c>
    </row>
    <row r="31" spans="1:8" x14ac:dyDescent="0.35">
      <c r="A31" s="74">
        <v>5</v>
      </c>
      <c r="B31" s="17">
        <v>7</v>
      </c>
      <c r="C31" s="63">
        <f t="shared" si="2"/>
        <v>0.7</v>
      </c>
      <c r="D31" s="17">
        <v>3</v>
      </c>
      <c r="E31" s="63">
        <f t="shared" si="3"/>
        <v>0.3</v>
      </c>
      <c r="F31" s="50">
        <v>10</v>
      </c>
      <c r="G31" s="75">
        <v>0.01</v>
      </c>
    </row>
    <row r="32" spans="1:8" x14ac:dyDescent="0.35">
      <c r="A32" s="76" t="s">
        <v>42</v>
      </c>
      <c r="B32" s="68">
        <v>1961</v>
      </c>
      <c r="C32" s="63">
        <f t="shared" si="2"/>
        <v>0.26118806606286626</v>
      </c>
      <c r="D32" s="68">
        <v>5547</v>
      </c>
      <c r="E32" s="63">
        <f t="shared" si="3"/>
        <v>0.73881193393713374</v>
      </c>
      <c r="F32" s="70">
        <v>7508</v>
      </c>
      <c r="G32" s="7"/>
    </row>
    <row r="33" spans="1:11" x14ac:dyDescent="0.35">
      <c r="A33" s="74"/>
      <c r="B33" s="50"/>
      <c r="C33" s="50"/>
      <c r="D33" s="50"/>
      <c r="E33" s="50"/>
      <c r="F33" s="50"/>
      <c r="G33" s="71"/>
    </row>
    <row r="34" spans="1:11" x14ac:dyDescent="0.35">
      <c r="A34" s="77" t="s">
        <v>26</v>
      </c>
      <c r="B34" s="7"/>
      <c r="C34" s="7"/>
      <c r="D34" s="7"/>
      <c r="E34" s="7"/>
      <c r="F34" s="8"/>
      <c r="G34" s="18" t="s">
        <v>50</v>
      </c>
    </row>
    <row r="35" spans="1:11" x14ac:dyDescent="0.35">
      <c r="A35" s="2" t="s">
        <v>27</v>
      </c>
      <c r="B35" s="7">
        <v>7</v>
      </c>
      <c r="C35" s="20">
        <f>B35/F35</f>
        <v>0.33333333333333331</v>
      </c>
      <c r="D35" s="7">
        <v>14</v>
      </c>
      <c r="E35" s="20">
        <f>D35/F35</f>
        <v>0.66666666666666663</v>
      </c>
      <c r="F35" s="8">
        <v>21</v>
      </c>
      <c r="G35" s="17">
        <v>0.30199999999999999</v>
      </c>
    </row>
    <row r="36" spans="1:11" x14ac:dyDescent="0.35">
      <c r="A36" s="78" t="s">
        <v>54</v>
      </c>
      <c r="B36" s="7">
        <v>570</v>
      </c>
      <c r="C36" s="20">
        <f t="shared" ref="C36:C55" si="4">B36/F36</f>
        <v>0.59375</v>
      </c>
      <c r="D36" s="7">
        <v>390</v>
      </c>
      <c r="E36" s="20">
        <f t="shared" ref="E36:E55" si="5">D36/F36</f>
        <v>0.40625</v>
      </c>
      <c r="F36" s="8">
        <v>960</v>
      </c>
      <c r="G36" s="64" t="s">
        <v>49</v>
      </c>
    </row>
    <row r="37" spans="1:11" x14ac:dyDescent="0.35">
      <c r="A37" s="78" t="s">
        <v>55</v>
      </c>
      <c r="B37" s="7">
        <v>1796</v>
      </c>
      <c r="C37" s="20">
        <f t="shared" si="4"/>
        <v>0.44665506093011687</v>
      </c>
      <c r="D37" s="7">
        <v>2225</v>
      </c>
      <c r="E37" s="20">
        <f t="shared" si="5"/>
        <v>0.55334493906988313</v>
      </c>
      <c r="F37" s="8">
        <v>4021</v>
      </c>
      <c r="G37" s="64" t="s">
        <v>59</v>
      </c>
    </row>
    <row r="38" spans="1:11" x14ac:dyDescent="0.35">
      <c r="A38" s="78" t="s">
        <v>28</v>
      </c>
      <c r="B38" s="7">
        <v>1400</v>
      </c>
      <c r="C38" s="20">
        <f t="shared" si="4"/>
        <v>0.46189376443418012</v>
      </c>
      <c r="D38" s="7">
        <v>1631</v>
      </c>
      <c r="E38" s="20">
        <f t="shared" si="5"/>
        <v>0.53810623556581982</v>
      </c>
      <c r="F38" s="8">
        <v>3031</v>
      </c>
      <c r="G38" s="7">
        <v>0.20300000000000001</v>
      </c>
    </row>
    <row r="39" spans="1:11" x14ac:dyDescent="0.35">
      <c r="A39" s="78" t="s">
        <v>29</v>
      </c>
      <c r="B39" s="7">
        <v>609</v>
      </c>
      <c r="C39" s="20">
        <f t="shared" si="4"/>
        <v>0.38715829624920534</v>
      </c>
      <c r="D39" s="7">
        <v>964</v>
      </c>
      <c r="E39" s="20">
        <f t="shared" si="5"/>
        <v>0.61284170375079461</v>
      </c>
      <c r="F39" s="8">
        <v>1573</v>
      </c>
      <c r="G39" s="64" t="s">
        <v>49</v>
      </c>
      <c r="K39" s="66"/>
    </row>
    <row r="40" spans="1:11" x14ac:dyDescent="0.35">
      <c r="A40" s="78" t="s">
        <v>30</v>
      </c>
      <c r="B40" s="7">
        <v>191</v>
      </c>
      <c r="C40" s="20">
        <f t="shared" si="4"/>
        <v>0.42256637168141592</v>
      </c>
      <c r="D40" s="7">
        <v>261</v>
      </c>
      <c r="E40" s="20">
        <f t="shared" si="5"/>
        <v>0.57743362831858402</v>
      </c>
      <c r="F40" s="8">
        <v>452</v>
      </c>
      <c r="G40" s="7">
        <v>0.32900000000000001</v>
      </c>
    </row>
    <row r="41" spans="1:11" x14ac:dyDescent="0.35">
      <c r="A41" s="78" t="s">
        <v>31</v>
      </c>
      <c r="B41" s="7">
        <v>101</v>
      </c>
      <c r="C41" s="20">
        <f t="shared" si="4"/>
        <v>0.44690265486725661</v>
      </c>
      <c r="D41" s="7">
        <v>125</v>
      </c>
      <c r="E41" s="20">
        <f t="shared" si="5"/>
        <v>0.55309734513274333</v>
      </c>
      <c r="F41" s="8">
        <v>226</v>
      </c>
      <c r="G41" s="7">
        <v>0.99399999999999999</v>
      </c>
    </row>
    <row r="42" spans="1:11" x14ac:dyDescent="0.35">
      <c r="A42" s="19" t="s">
        <v>42</v>
      </c>
      <c r="B42" s="26">
        <v>4674</v>
      </c>
      <c r="C42" s="27">
        <f t="shared" si="4"/>
        <v>0.45449241540256707</v>
      </c>
      <c r="D42" s="26">
        <v>5610</v>
      </c>
      <c r="E42" s="27">
        <f t="shared" si="5"/>
        <v>0.54550758459743287</v>
      </c>
      <c r="F42" s="28">
        <v>10284</v>
      </c>
      <c r="G42" s="7"/>
    </row>
    <row r="43" spans="1:11" x14ac:dyDescent="0.35">
      <c r="A43" s="50"/>
      <c r="B43" s="71"/>
      <c r="C43" s="20"/>
      <c r="D43" s="71"/>
      <c r="E43" s="20"/>
      <c r="F43" s="71"/>
      <c r="G43" s="71"/>
    </row>
    <row r="44" spans="1:11" x14ac:dyDescent="0.35">
      <c r="A44" s="60" t="s">
        <v>13</v>
      </c>
      <c r="B44" s="7"/>
      <c r="C44" s="20"/>
      <c r="D44" s="7"/>
      <c r="E44" s="20"/>
      <c r="F44" s="8"/>
      <c r="G44" s="26" t="s">
        <v>52</v>
      </c>
      <c r="K44" s="66"/>
    </row>
    <row r="45" spans="1:11" x14ac:dyDescent="0.35">
      <c r="A45" s="72" t="s">
        <v>10</v>
      </c>
      <c r="B45" s="7">
        <v>3945</v>
      </c>
      <c r="C45" s="20">
        <f t="shared" si="4"/>
        <v>0.45412685622194082</v>
      </c>
      <c r="D45" s="7">
        <v>4742</v>
      </c>
      <c r="E45" s="20">
        <f t="shared" si="5"/>
        <v>0.54587314377805918</v>
      </c>
      <c r="F45" s="8">
        <v>8687</v>
      </c>
      <c r="G45" s="7" t="s">
        <v>59</v>
      </c>
    </row>
    <row r="46" spans="1:11" x14ac:dyDescent="0.35">
      <c r="A46" s="72" t="s">
        <v>11</v>
      </c>
      <c r="B46" s="7">
        <v>728</v>
      </c>
      <c r="C46" s="20">
        <f t="shared" si="4"/>
        <v>0.45614035087719296</v>
      </c>
      <c r="D46" s="7">
        <v>868</v>
      </c>
      <c r="E46" s="20">
        <f t="shared" si="5"/>
        <v>0.54385964912280704</v>
      </c>
      <c r="F46" s="8">
        <v>1596</v>
      </c>
      <c r="G46" s="7">
        <v>0.88200000000000001</v>
      </c>
    </row>
    <row r="47" spans="1:11" x14ac:dyDescent="0.35">
      <c r="A47" s="77" t="s">
        <v>42</v>
      </c>
      <c r="B47" s="29">
        <v>4673</v>
      </c>
      <c r="C47" s="27">
        <f t="shared" si="4"/>
        <v>0.4544393659437907</v>
      </c>
      <c r="D47" s="29">
        <v>5610</v>
      </c>
      <c r="E47" s="27">
        <f t="shared" si="5"/>
        <v>0.54556063405620925</v>
      </c>
      <c r="F47" s="29">
        <v>10283</v>
      </c>
      <c r="G47" s="71"/>
    </row>
    <row r="48" spans="1:11" x14ac:dyDescent="0.35">
      <c r="B48" s="71"/>
      <c r="C48" s="20"/>
      <c r="D48" s="71"/>
      <c r="E48" s="20"/>
      <c r="F48" s="71"/>
      <c r="G48" s="71"/>
      <c r="K48" s="66"/>
    </row>
    <row r="49" spans="1:11" x14ac:dyDescent="0.35">
      <c r="A49" s="77" t="s">
        <v>32</v>
      </c>
      <c r="B49" s="71"/>
      <c r="C49" s="20"/>
      <c r="D49" s="71"/>
      <c r="E49" s="20"/>
      <c r="F49" s="71"/>
      <c r="G49" s="71"/>
    </row>
    <row r="50" spans="1:11" ht="31" x14ac:dyDescent="0.35">
      <c r="A50" s="79" t="s">
        <v>53</v>
      </c>
      <c r="B50" s="7"/>
      <c r="C50" s="20"/>
      <c r="D50" s="7"/>
      <c r="E50" s="20"/>
      <c r="F50" s="80"/>
      <c r="G50" s="18" t="s">
        <v>50</v>
      </c>
    </row>
    <row r="51" spans="1:11" x14ac:dyDescent="0.35">
      <c r="A51" s="81" t="s">
        <v>116</v>
      </c>
      <c r="B51" s="7">
        <v>406</v>
      </c>
      <c r="C51" s="20">
        <f t="shared" si="4"/>
        <v>0.23549883990719259</v>
      </c>
      <c r="D51" s="7">
        <v>1318</v>
      </c>
      <c r="E51" s="20">
        <f t="shared" si="5"/>
        <v>0.76450116009280744</v>
      </c>
      <c r="F51" s="6">
        <v>1724</v>
      </c>
      <c r="G51" s="3" t="s">
        <v>59</v>
      </c>
    </row>
    <row r="52" spans="1:11" x14ac:dyDescent="0.35">
      <c r="A52" s="82" t="s">
        <v>117</v>
      </c>
      <c r="B52" s="7">
        <v>379</v>
      </c>
      <c r="C52" s="20">
        <f t="shared" si="4"/>
        <v>0.22914147521160821</v>
      </c>
      <c r="D52" s="83">
        <v>1275</v>
      </c>
      <c r="E52" s="20">
        <f t="shared" si="5"/>
        <v>0.77085852478839179</v>
      </c>
      <c r="F52" s="6">
        <v>1654</v>
      </c>
      <c r="G52" s="50">
        <v>0.66200000000000003</v>
      </c>
      <c r="K52" s="66"/>
    </row>
    <row r="53" spans="1:11" x14ac:dyDescent="0.35">
      <c r="A53" s="82" t="s">
        <v>118</v>
      </c>
      <c r="B53" s="7">
        <v>384</v>
      </c>
      <c r="C53" s="20">
        <f t="shared" si="4"/>
        <v>0.19296482412060301</v>
      </c>
      <c r="D53" s="83">
        <v>1606</v>
      </c>
      <c r="E53" s="20">
        <f t="shared" si="5"/>
        <v>0.80703517587939699</v>
      </c>
      <c r="F53" s="6">
        <v>1990</v>
      </c>
      <c r="G53" s="50">
        <v>2E-3</v>
      </c>
    </row>
    <row r="54" spans="1:11" x14ac:dyDescent="0.35">
      <c r="A54" s="84" t="s">
        <v>119</v>
      </c>
      <c r="B54" s="7">
        <v>816</v>
      </c>
      <c r="C54" s="20">
        <f t="shared" si="4"/>
        <v>0.36723672367236726</v>
      </c>
      <c r="D54" s="7">
        <v>1406</v>
      </c>
      <c r="E54" s="20">
        <f t="shared" si="5"/>
        <v>0.63276327632763274</v>
      </c>
      <c r="F54" s="6">
        <v>2222</v>
      </c>
      <c r="G54" s="3" t="s">
        <v>49</v>
      </c>
    </row>
    <row r="55" spans="1:11" x14ac:dyDescent="0.35">
      <c r="A55" s="85" t="s">
        <v>42</v>
      </c>
      <c r="B55" s="26">
        <v>1985</v>
      </c>
      <c r="C55" s="27">
        <f t="shared" si="4"/>
        <v>0.26152832674571808</v>
      </c>
      <c r="D55" s="26">
        <v>5605</v>
      </c>
      <c r="E55" s="27">
        <f t="shared" si="5"/>
        <v>0.73847167325428198</v>
      </c>
      <c r="F55" s="29">
        <v>7590</v>
      </c>
      <c r="G55" s="64"/>
      <c r="K55" s="66"/>
    </row>
    <row r="56" spans="1:11" x14ac:dyDescent="0.35">
      <c r="B56" s="86"/>
      <c r="C56" s="86"/>
      <c r="D56" s="86"/>
      <c r="E56" s="86"/>
      <c r="F56" s="86"/>
      <c r="K56" s="66"/>
    </row>
    <row r="57" spans="1:11" x14ac:dyDescent="0.35">
      <c r="A57" s="86" t="s">
        <v>38</v>
      </c>
      <c r="K57" s="66"/>
    </row>
    <row r="58" spans="1:11" x14ac:dyDescent="0.35">
      <c r="K58" s="66"/>
    </row>
    <row r="64" spans="1:11" x14ac:dyDescent="0.35">
      <c r="K64" s="66"/>
    </row>
    <row r="90" spans="4:4" x14ac:dyDescent="0.35">
      <c r="D90" s="66"/>
    </row>
    <row r="94" spans="4:4" x14ac:dyDescent="0.35">
      <c r="D94" s="66"/>
    </row>
  </sheetData>
  <mergeCells count="10">
    <mergeCell ref="D5:D6"/>
    <mergeCell ref="C5:C6"/>
    <mergeCell ref="E5:E6"/>
    <mergeCell ref="A1:G2"/>
    <mergeCell ref="B3:D3"/>
    <mergeCell ref="B4:D4"/>
    <mergeCell ref="A5:A6"/>
    <mergeCell ref="B5:B6"/>
    <mergeCell ref="F5:F6"/>
    <mergeCell ref="G5:G6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6"/>
  <sheetViews>
    <sheetView workbookViewId="0">
      <selection activeCell="A2" sqref="A2"/>
    </sheetView>
  </sheetViews>
  <sheetFormatPr defaultColWidth="11" defaultRowHeight="15.5" x14ac:dyDescent="0.35"/>
  <cols>
    <col min="1" max="1" width="48.83203125" style="30" customWidth="1"/>
    <col min="2" max="2" width="11.5" style="30" customWidth="1"/>
    <col min="3" max="3" width="13.33203125" style="30" customWidth="1"/>
    <col min="4" max="4" width="11.83203125" style="30" customWidth="1"/>
    <col min="5" max="5" width="11.5" style="30" customWidth="1"/>
    <col min="6" max="6" width="10.83203125" style="30" customWidth="1"/>
    <col min="7" max="7" width="11.6640625" style="30" customWidth="1"/>
    <col min="8" max="8" width="11.83203125" style="30" hidden="1" customWidth="1"/>
    <col min="9" max="9" width="12.6640625" style="30" hidden="1" customWidth="1"/>
    <col min="10" max="10" width="12.83203125" style="30" hidden="1" customWidth="1"/>
    <col min="11" max="11" width="14" style="30" customWidth="1"/>
    <col min="12" max="13" width="12.83203125" style="30" customWidth="1"/>
    <col min="14" max="14" width="16.5" style="30" customWidth="1"/>
    <col min="15" max="15" width="11.1640625" style="30" customWidth="1"/>
    <col min="16" max="16" width="11.83203125" style="30" customWidth="1"/>
    <col min="17" max="17" width="13" style="30" customWidth="1"/>
    <col min="18" max="18" width="12" style="30" customWidth="1"/>
    <col min="19" max="19" width="11.6640625" style="30" customWidth="1"/>
    <col min="20" max="16384" width="11" style="30"/>
  </cols>
  <sheetData>
    <row r="1" spans="1:16" x14ac:dyDescent="0.35">
      <c r="A1" s="130" t="s">
        <v>146</v>
      </c>
      <c r="B1" s="131"/>
      <c r="C1" s="131"/>
      <c r="D1" s="131"/>
      <c r="E1" s="131"/>
      <c r="F1" s="131"/>
      <c r="G1" s="131"/>
      <c r="H1" s="39"/>
      <c r="I1" s="39"/>
      <c r="J1" s="39"/>
      <c r="K1" s="39"/>
      <c r="L1" s="39"/>
      <c r="M1" s="40"/>
    </row>
    <row r="2" spans="1:16" ht="19" thickBot="1" x14ac:dyDescent="0.4">
      <c r="A2" s="41"/>
      <c r="B2" s="42"/>
      <c r="C2" s="42"/>
      <c r="D2" s="43"/>
      <c r="E2" s="37"/>
      <c r="F2" s="37"/>
      <c r="G2" s="37"/>
      <c r="H2" s="37"/>
      <c r="I2" s="37"/>
      <c r="J2" s="37"/>
      <c r="K2" s="37"/>
      <c r="L2" s="37"/>
      <c r="M2" s="38"/>
    </row>
    <row r="3" spans="1:16" x14ac:dyDescent="0.35">
      <c r="A3" s="117" t="s">
        <v>15</v>
      </c>
      <c r="B3" s="110" t="s">
        <v>121</v>
      </c>
      <c r="C3" s="111"/>
      <c r="D3" s="119"/>
      <c r="E3" s="110" t="s">
        <v>122</v>
      </c>
      <c r="F3" s="111"/>
      <c r="G3" s="119"/>
      <c r="K3" s="110" t="s">
        <v>17</v>
      </c>
      <c r="L3" s="111"/>
      <c r="M3" s="127"/>
      <c r="N3" s="121" t="s">
        <v>67</v>
      </c>
      <c r="O3" s="122"/>
      <c r="P3" s="125"/>
    </row>
    <row r="4" spans="1:16" x14ac:dyDescent="0.35">
      <c r="A4" s="118"/>
      <c r="B4" s="113"/>
      <c r="C4" s="114"/>
      <c r="D4" s="120"/>
      <c r="E4" s="113"/>
      <c r="F4" s="114"/>
      <c r="G4" s="120"/>
      <c r="K4" s="113"/>
      <c r="L4" s="114"/>
      <c r="M4" s="128"/>
      <c r="N4" s="123"/>
      <c r="O4" s="124"/>
      <c r="P4" s="126"/>
    </row>
    <row r="5" spans="1:16" x14ac:dyDescent="0.35">
      <c r="A5" s="33" t="s">
        <v>87</v>
      </c>
      <c r="B5" s="34" t="s">
        <v>18</v>
      </c>
      <c r="C5" s="99" t="s">
        <v>19</v>
      </c>
      <c r="D5" s="101"/>
      <c r="E5" s="34" t="s">
        <v>18</v>
      </c>
      <c r="F5" s="99" t="s">
        <v>19</v>
      </c>
      <c r="G5" s="101"/>
      <c r="K5" s="34" t="s">
        <v>18</v>
      </c>
      <c r="L5" s="44" t="s">
        <v>19</v>
      </c>
      <c r="M5" s="45"/>
      <c r="N5" s="34" t="s">
        <v>18</v>
      </c>
      <c r="O5" s="99" t="s">
        <v>19</v>
      </c>
      <c r="P5" s="129"/>
    </row>
    <row r="6" spans="1:16" x14ac:dyDescent="0.35">
      <c r="A6" s="21" t="s">
        <v>20</v>
      </c>
      <c r="B6" s="1">
        <v>6.6589280000000004</v>
      </c>
      <c r="C6" s="5">
        <v>5.7931840000000001</v>
      </c>
      <c r="D6" s="5">
        <v>7.6540509999999999</v>
      </c>
      <c r="E6" s="1"/>
      <c r="F6" s="5"/>
      <c r="G6" s="5"/>
      <c r="K6" s="35">
        <v>2.5201069999999999</v>
      </c>
      <c r="L6" s="35">
        <v>0.57883280000000004</v>
      </c>
      <c r="M6" s="35">
        <v>10.97198</v>
      </c>
      <c r="N6" s="35">
        <v>1.778454</v>
      </c>
      <c r="O6" s="35">
        <v>0.39355709999999999</v>
      </c>
      <c r="P6" s="35">
        <v>8.0366949999999999</v>
      </c>
    </row>
    <row r="7" spans="1:16" x14ac:dyDescent="0.35">
      <c r="A7" s="22" t="s">
        <v>21</v>
      </c>
      <c r="B7" s="1"/>
      <c r="C7" s="1"/>
      <c r="D7" s="3"/>
      <c r="E7" s="1">
        <v>2.0960220000000001</v>
      </c>
      <c r="F7" s="1">
        <v>1.6513990000000001</v>
      </c>
      <c r="G7" s="5">
        <v>2.6603569999999999</v>
      </c>
      <c r="K7" s="35">
        <v>0.16140009999999999</v>
      </c>
      <c r="L7" s="35">
        <v>0.1164695</v>
      </c>
      <c r="M7" s="35">
        <v>0.22366369999999999</v>
      </c>
      <c r="N7" s="35">
        <v>0.17183419999999999</v>
      </c>
      <c r="O7" s="35">
        <v>0.1210919</v>
      </c>
      <c r="P7" s="35">
        <v>0.24383949999999999</v>
      </c>
    </row>
    <row r="8" spans="1:16" ht="16" thickBot="1" x14ac:dyDescent="0.4">
      <c r="A8" s="23" t="s">
        <v>22</v>
      </c>
      <c r="B8" s="24"/>
      <c r="C8" s="24"/>
      <c r="D8" s="25"/>
      <c r="E8" s="24"/>
      <c r="F8" s="24"/>
      <c r="G8" s="25"/>
      <c r="K8" s="36">
        <v>7.3528079999999996</v>
      </c>
      <c r="L8" s="36">
        <v>1.652223</v>
      </c>
      <c r="M8" s="36">
        <v>32.72186</v>
      </c>
      <c r="N8" s="36">
        <v>10.78121</v>
      </c>
      <c r="O8" s="36">
        <v>2.3253249999999999</v>
      </c>
      <c r="P8" s="36">
        <v>49.986359999999998</v>
      </c>
    </row>
    <row r="9" spans="1:16" x14ac:dyDescent="0.35">
      <c r="N9" s="31"/>
      <c r="O9" s="31"/>
      <c r="P9" s="31"/>
    </row>
    <row r="10" spans="1:16" ht="16" thickBot="1" x14ac:dyDescent="0.4">
      <c r="N10" s="31"/>
      <c r="O10" s="31"/>
      <c r="P10" s="31"/>
    </row>
    <row r="11" spans="1:16" ht="15" customHeight="1" x14ac:dyDescent="0.35">
      <c r="A11" s="117" t="s">
        <v>15</v>
      </c>
      <c r="B11" s="110" t="s">
        <v>121</v>
      </c>
      <c r="C11" s="111"/>
      <c r="D11" s="119"/>
      <c r="E11" s="110" t="s">
        <v>122</v>
      </c>
      <c r="F11" s="111"/>
      <c r="G11" s="119"/>
      <c r="K11" s="110" t="s">
        <v>17</v>
      </c>
      <c r="L11" s="111"/>
      <c r="M11" s="127"/>
      <c r="N11" s="121" t="s">
        <v>67</v>
      </c>
      <c r="O11" s="122"/>
      <c r="P11" s="125"/>
    </row>
    <row r="12" spans="1:16" x14ac:dyDescent="0.35">
      <c r="A12" s="118"/>
      <c r="B12" s="113"/>
      <c r="C12" s="114"/>
      <c r="D12" s="120"/>
      <c r="E12" s="113"/>
      <c r="F12" s="114"/>
      <c r="G12" s="120"/>
      <c r="K12" s="113"/>
      <c r="L12" s="114"/>
      <c r="M12" s="128"/>
      <c r="N12" s="123"/>
      <c r="O12" s="124"/>
      <c r="P12" s="126"/>
    </row>
    <row r="13" spans="1:16" x14ac:dyDescent="0.35">
      <c r="A13" s="33" t="s">
        <v>87</v>
      </c>
      <c r="B13" s="34" t="s">
        <v>18</v>
      </c>
      <c r="C13" s="99" t="s">
        <v>19</v>
      </c>
      <c r="D13" s="101"/>
      <c r="E13" s="34" t="s">
        <v>18</v>
      </c>
      <c r="F13" s="99" t="s">
        <v>19</v>
      </c>
      <c r="G13" s="101"/>
      <c r="K13" s="34" t="s">
        <v>18</v>
      </c>
      <c r="L13" s="44" t="s">
        <v>19</v>
      </c>
      <c r="M13" s="45"/>
      <c r="N13" s="34" t="s">
        <v>18</v>
      </c>
      <c r="O13" s="99" t="s">
        <v>19</v>
      </c>
      <c r="P13" s="101"/>
    </row>
    <row r="14" spans="1:16" x14ac:dyDescent="0.35">
      <c r="A14" s="21" t="s">
        <v>20</v>
      </c>
      <c r="B14" s="1">
        <v>6.6589280000000004</v>
      </c>
      <c r="C14" s="5">
        <v>5.7931840000000001</v>
      </c>
      <c r="D14" s="5">
        <v>7.6540509999999999</v>
      </c>
      <c r="E14" s="1"/>
      <c r="F14" s="5"/>
      <c r="G14" s="5"/>
      <c r="K14" s="35">
        <v>2.5201069999999999</v>
      </c>
      <c r="L14" s="35">
        <v>0.57883280000000004</v>
      </c>
      <c r="M14" s="35">
        <v>10.97198</v>
      </c>
      <c r="N14" s="35">
        <v>2.0170349999999999</v>
      </c>
      <c r="O14" s="35">
        <v>0.4355656</v>
      </c>
      <c r="P14" s="35">
        <v>9.3405719999999999</v>
      </c>
    </row>
    <row r="15" spans="1:16" x14ac:dyDescent="0.35">
      <c r="A15" s="22" t="s">
        <v>21</v>
      </c>
      <c r="B15" s="1"/>
      <c r="C15" s="1"/>
      <c r="D15" s="3"/>
      <c r="E15" s="1">
        <v>2.0960220000000001</v>
      </c>
      <c r="F15" s="1">
        <v>1.6513990000000001</v>
      </c>
      <c r="G15" s="5">
        <v>2.6603569999999999</v>
      </c>
      <c r="K15" s="35">
        <v>0.16140009999999999</v>
      </c>
      <c r="L15" s="35">
        <v>0.1164695</v>
      </c>
      <c r="M15" s="35">
        <v>0.22366369999999999</v>
      </c>
      <c r="N15" s="35">
        <v>0.1652602</v>
      </c>
      <c r="O15" s="35">
        <v>0.1170537</v>
      </c>
      <c r="P15" s="35">
        <v>0.23331950000000001</v>
      </c>
    </row>
    <row r="16" spans="1:16" ht="16" thickBot="1" x14ac:dyDescent="0.4">
      <c r="A16" s="23" t="s">
        <v>22</v>
      </c>
      <c r="B16" s="24"/>
      <c r="C16" s="24"/>
      <c r="D16" s="25"/>
      <c r="E16" s="24"/>
      <c r="F16" s="24"/>
      <c r="G16" s="25"/>
      <c r="K16" s="36">
        <v>7.3528079999999996</v>
      </c>
      <c r="L16" s="36">
        <v>1.652223</v>
      </c>
      <c r="M16" s="36">
        <v>32.72186</v>
      </c>
      <c r="N16" s="36">
        <v>9.035577</v>
      </c>
      <c r="O16" s="36">
        <v>1.906426</v>
      </c>
      <c r="P16" s="36">
        <v>42.824449999999999</v>
      </c>
    </row>
    <row r="18" spans="1:16" x14ac:dyDescent="0.35">
      <c r="A18" s="4" t="s">
        <v>62</v>
      </c>
      <c r="K18" s="31"/>
      <c r="L18" s="31"/>
      <c r="M18" s="31"/>
    </row>
    <row r="19" spans="1:16" x14ac:dyDescent="0.35">
      <c r="A19" s="4" t="s">
        <v>58</v>
      </c>
      <c r="K19" s="31"/>
      <c r="L19" s="31"/>
      <c r="M19" s="31"/>
    </row>
    <row r="20" spans="1:16" x14ac:dyDescent="0.35">
      <c r="A20" s="46" t="s">
        <v>57</v>
      </c>
      <c r="K20" s="31"/>
      <c r="L20" s="31"/>
      <c r="M20" s="31"/>
    </row>
    <row r="21" spans="1:16" x14ac:dyDescent="0.35">
      <c r="K21" s="31"/>
      <c r="L21" s="31"/>
      <c r="M21" s="31"/>
    </row>
    <row r="22" spans="1:16" ht="16" thickBot="1" x14ac:dyDescent="0.4"/>
    <row r="23" spans="1:16" ht="15" customHeight="1" x14ac:dyDescent="0.35">
      <c r="A23" s="117" t="s">
        <v>15</v>
      </c>
      <c r="B23" s="110" t="s">
        <v>16</v>
      </c>
      <c r="C23" s="111"/>
      <c r="D23" s="119"/>
      <c r="E23" s="110" t="s">
        <v>63</v>
      </c>
      <c r="F23" s="111"/>
      <c r="G23" s="112"/>
      <c r="H23" s="121" t="s">
        <v>61</v>
      </c>
      <c r="I23" s="122"/>
      <c r="J23" s="122"/>
      <c r="K23" s="110" t="s">
        <v>65</v>
      </c>
      <c r="L23" s="111"/>
      <c r="M23" s="112"/>
      <c r="N23" s="122" t="s">
        <v>124</v>
      </c>
      <c r="O23" s="122"/>
      <c r="P23" s="125"/>
    </row>
    <row r="24" spans="1:16" x14ac:dyDescent="0.35">
      <c r="A24" s="118"/>
      <c r="B24" s="113"/>
      <c r="C24" s="114"/>
      <c r="D24" s="120"/>
      <c r="E24" s="113"/>
      <c r="F24" s="114"/>
      <c r="G24" s="98"/>
      <c r="H24" s="123"/>
      <c r="I24" s="124"/>
      <c r="J24" s="124"/>
      <c r="K24" s="113"/>
      <c r="L24" s="114"/>
      <c r="M24" s="98"/>
      <c r="N24" s="124"/>
      <c r="O24" s="124"/>
      <c r="P24" s="126"/>
    </row>
    <row r="25" spans="1:16" x14ac:dyDescent="0.35">
      <c r="A25" s="33" t="s">
        <v>85</v>
      </c>
      <c r="B25" s="34" t="s">
        <v>18</v>
      </c>
      <c r="C25" s="99" t="s">
        <v>19</v>
      </c>
      <c r="D25" s="101"/>
      <c r="E25" s="34" t="s">
        <v>18</v>
      </c>
      <c r="F25" s="99" t="s">
        <v>19</v>
      </c>
      <c r="G25" s="101"/>
      <c r="H25" s="34" t="s">
        <v>18</v>
      </c>
      <c r="I25" s="99" t="s">
        <v>19</v>
      </c>
      <c r="J25" s="101"/>
      <c r="K25" s="47" t="s">
        <v>18</v>
      </c>
      <c r="L25" s="99" t="s">
        <v>19</v>
      </c>
      <c r="M25" s="101"/>
      <c r="N25" s="47" t="s">
        <v>18</v>
      </c>
      <c r="O25" s="99" t="s">
        <v>19</v>
      </c>
      <c r="P25" s="101"/>
    </row>
    <row r="26" spans="1:16" ht="15" customHeight="1" x14ac:dyDescent="0.35">
      <c r="A26" s="21" t="s">
        <v>20</v>
      </c>
      <c r="B26" s="1">
        <v>6.6589280000000004</v>
      </c>
      <c r="C26" s="5">
        <v>5.7931840000000001</v>
      </c>
      <c r="D26" s="5">
        <v>7.6540509999999999</v>
      </c>
      <c r="E26" s="35"/>
      <c r="F26" s="35"/>
      <c r="G26" s="35"/>
      <c r="H26" s="35"/>
      <c r="I26" s="35"/>
      <c r="J26" s="35"/>
      <c r="K26" s="35"/>
      <c r="L26" s="48"/>
      <c r="M26" s="49"/>
      <c r="N26" s="50"/>
      <c r="O26" s="50"/>
      <c r="P26" s="50"/>
    </row>
    <row r="27" spans="1:16" x14ac:dyDescent="0.35">
      <c r="A27" s="22" t="s">
        <v>21</v>
      </c>
      <c r="B27" s="1"/>
      <c r="C27" s="1"/>
      <c r="D27" s="3"/>
      <c r="E27" s="35">
        <v>2.0960220000000001</v>
      </c>
      <c r="F27" s="35">
        <v>1.6513990000000001</v>
      </c>
      <c r="G27" s="35">
        <v>2.6603569999999999</v>
      </c>
      <c r="H27" s="35"/>
      <c r="I27" s="35"/>
      <c r="J27" s="35"/>
      <c r="K27" s="35"/>
      <c r="L27" s="35"/>
      <c r="M27" s="51"/>
      <c r="N27" s="50"/>
      <c r="O27" s="50"/>
      <c r="P27" s="50"/>
    </row>
    <row r="28" spans="1:16" ht="16" thickBot="1" x14ac:dyDescent="0.4">
      <c r="A28" s="23" t="s">
        <v>60</v>
      </c>
      <c r="B28" s="24"/>
      <c r="C28" s="24"/>
      <c r="D28" s="25"/>
      <c r="E28" s="36"/>
      <c r="F28" s="36"/>
      <c r="G28" s="36"/>
      <c r="H28" s="36">
        <v>2.26376</v>
      </c>
      <c r="I28" s="52">
        <v>2.0397110000000001</v>
      </c>
      <c r="J28" s="52">
        <v>2.5124200000000001</v>
      </c>
      <c r="K28" s="36">
        <v>2.26376</v>
      </c>
      <c r="L28" s="36">
        <v>2.0397110000000001</v>
      </c>
      <c r="M28" s="53">
        <v>2.5124200000000001</v>
      </c>
      <c r="N28" s="36">
        <v>2.2689849999999998</v>
      </c>
      <c r="O28" s="36">
        <v>2.0293480000000002</v>
      </c>
      <c r="P28" s="36">
        <v>2.5369199999999998</v>
      </c>
    </row>
    <row r="30" spans="1:16" x14ac:dyDescent="0.35">
      <c r="A30" s="30" t="s">
        <v>64</v>
      </c>
    </row>
    <row r="31" spans="1:16" x14ac:dyDescent="0.35">
      <c r="A31" s="30" t="s">
        <v>66</v>
      </c>
    </row>
    <row r="32" spans="1:16" x14ac:dyDescent="0.35">
      <c r="A32" s="30" t="s">
        <v>133</v>
      </c>
    </row>
    <row r="34" spans="1:19" ht="16" thickBot="1" x14ac:dyDescent="0.4"/>
    <row r="35" spans="1:19" ht="15" customHeight="1" x14ac:dyDescent="0.35">
      <c r="A35" s="117" t="s">
        <v>15</v>
      </c>
      <c r="B35" s="110" t="s">
        <v>121</v>
      </c>
      <c r="C35" s="111"/>
      <c r="D35" s="119"/>
      <c r="E35" s="110" t="s">
        <v>122</v>
      </c>
      <c r="F35" s="111"/>
      <c r="G35" s="112"/>
      <c r="H35" s="121" t="s">
        <v>61</v>
      </c>
      <c r="I35" s="122"/>
      <c r="J35" s="122"/>
      <c r="K35" s="110" t="s">
        <v>125</v>
      </c>
      <c r="L35" s="111"/>
      <c r="M35" s="112"/>
      <c r="N35" s="110" t="s">
        <v>126</v>
      </c>
      <c r="O35" s="111"/>
      <c r="P35" s="112"/>
    </row>
    <row r="36" spans="1:19" x14ac:dyDescent="0.35">
      <c r="A36" s="118"/>
      <c r="B36" s="113"/>
      <c r="C36" s="114"/>
      <c r="D36" s="120"/>
      <c r="E36" s="113"/>
      <c r="F36" s="114"/>
      <c r="G36" s="98"/>
      <c r="H36" s="123"/>
      <c r="I36" s="124"/>
      <c r="J36" s="124"/>
      <c r="K36" s="113"/>
      <c r="L36" s="114"/>
      <c r="M36" s="98"/>
      <c r="N36" s="113"/>
      <c r="O36" s="114"/>
      <c r="P36" s="98"/>
    </row>
    <row r="37" spans="1:19" x14ac:dyDescent="0.35">
      <c r="A37" s="33" t="s">
        <v>86</v>
      </c>
      <c r="B37" s="34" t="s">
        <v>18</v>
      </c>
      <c r="C37" s="99" t="s">
        <v>19</v>
      </c>
      <c r="D37" s="101"/>
      <c r="E37" s="34" t="s">
        <v>18</v>
      </c>
      <c r="F37" s="99" t="s">
        <v>19</v>
      </c>
      <c r="G37" s="101"/>
      <c r="H37" s="34" t="s">
        <v>18</v>
      </c>
      <c r="I37" s="99" t="s">
        <v>19</v>
      </c>
      <c r="J37" s="101"/>
      <c r="K37" s="47" t="s">
        <v>18</v>
      </c>
      <c r="L37" s="109" t="s">
        <v>19</v>
      </c>
      <c r="M37" s="109"/>
      <c r="N37" s="47" t="s">
        <v>18</v>
      </c>
      <c r="O37" s="115" t="s">
        <v>19</v>
      </c>
      <c r="P37" s="116"/>
    </row>
    <row r="38" spans="1:19" x14ac:dyDescent="0.35">
      <c r="A38" s="22" t="s">
        <v>70</v>
      </c>
      <c r="B38" s="35">
        <v>0.4621982</v>
      </c>
      <c r="C38" s="35">
        <v>0.36312860000000002</v>
      </c>
      <c r="D38" s="35">
        <v>0.58829620000000005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9" x14ac:dyDescent="0.35">
      <c r="A39" s="22" t="s">
        <v>71</v>
      </c>
      <c r="B39" s="35"/>
      <c r="C39" s="35"/>
      <c r="D39" s="35"/>
      <c r="E39" s="35">
        <v>6.1294800000000003E-2</v>
      </c>
      <c r="F39" s="35">
        <v>4.7662299999999998E-2</v>
      </c>
      <c r="G39" s="35">
        <v>7.88267E-2</v>
      </c>
      <c r="H39" s="35"/>
      <c r="I39" s="35"/>
      <c r="J39" s="35"/>
      <c r="K39" s="35"/>
      <c r="L39" s="35"/>
      <c r="M39" s="35"/>
      <c r="N39" s="35"/>
      <c r="O39" s="35"/>
      <c r="P39" s="35"/>
    </row>
    <row r="40" spans="1:19" x14ac:dyDescent="0.35">
      <c r="A40" s="22" t="s">
        <v>72</v>
      </c>
      <c r="B40" s="35"/>
      <c r="C40" s="35"/>
      <c r="D40" s="35"/>
      <c r="E40" s="35"/>
      <c r="F40" s="35"/>
      <c r="G40" s="35"/>
      <c r="H40" s="35"/>
      <c r="I40" s="35"/>
      <c r="J40" s="35"/>
      <c r="K40" s="35">
        <v>1.255814</v>
      </c>
      <c r="L40" s="35">
        <v>0.29291250000000002</v>
      </c>
      <c r="M40" s="35">
        <v>5.3840950000000003</v>
      </c>
      <c r="N40" s="35"/>
      <c r="O40" s="35"/>
      <c r="P40" s="35"/>
    </row>
    <row r="41" spans="1:19" ht="16" thickBot="1" x14ac:dyDescent="0.4">
      <c r="A41" s="23" t="s">
        <v>73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>
        <v>6.4135679999999997</v>
      </c>
      <c r="O41" s="36">
        <v>5.3738539999999997</v>
      </c>
      <c r="P41" s="36">
        <v>7.6544420000000004</v>
      </c>
    </row>
    <row r="42" spans="1:19" x14ac:dyDescent="0.35">
      <c r="A42" s="32" t="s">
        <v>131</v>
      </c>
    </row>
    <row r="43" spans="1:19" ht="16" thickBot="1" x14ac:dyDescent="0.4"/>
    <row r="44" spans="1:19" x14ac:dyDescent="0.35">
      <c r="A44" s="117" t="s">
        <v>15</v>
      </c>
      <c r="B44" s="110" t="s">
        <v>16</v>
      </c>
      <c r="C44" s="111"/>
      <c r="D44" s="112"/>
      <c r="E44" s="110" t="s">
        <v>130</v>
      </c>
      <c r="F44" s="111"/>
      <c r="G44" s="132"/>
      <c r="J44" s="31"/>
    </row>
    <row r="45" spans="1:19" x14ac:dyDescent="0.35">
      <c r="A45" s="118"/>
      <c r="B45" s="113"/>
      <c r="C45" s="114"/>
      <c r="D45" s="98"/>
      <c r="E45" s="113"/>
      <c r="F45" s="114"/>
      <c r="G45" s="133"/>
    </row>
    <row r="46" spans="1:19" x14ac:dyDescent="0.35">
      <c r="A46" s="33" t="s">
        <v>86</v>
      </c>
      <c r="B46" s="34" t="s">
        <v>18</v>
      </c>
      <c r="C46" s="99" t="s">
        <v>19</v>
      </c>
      <c r="D46" s="101"/>
      <c r="E46" s="34" t="s">
        <v>18</v>
      </c>
      <c r="F46" s="99" t="s">
        <v>19</v>
      </c>
      <c r="G46" s="101"/>
      <c r="S46" s="30" t="s">
        <v>69</v>
      </c>
    </row>
    <row r="47" spans="1:19" x14ac:dyDescent="0.35">
      <c r="A47" s="22" t="s">
        <v>70</v>
      </c>
      <c r="B47" s="17" t="s">
        <v>59</v>
      </c>
      <c r="C47" s="17" t="s">
        <v>59</v>
      </c>
      <c r="D47" s="17" t="s">
        <v>59</v>
      </c>
      <c r="E47" s="17" t="s">
        <v>59</v>
      </c>
      <c r="F47" s="17" t="s">
        <v>59</v>
      </c>
      <c r="G47" s="17" t="s">
        <v>59</v>
      </c>
      <c r="S47" s="30" t="s">
        <v>69</v>
      </c>
    </row>
    <row r="48" spans="1:19" x14ac:dyDescent="0.35">
      <c r="A48" s="22" t="s">
        <v>71</v>
      </c>
      <c r="B48" s="35">
        <v>0.16140009999999999</v>
      </c>
      <c r="C48" s="35">
        <v>0.1164695</v>
      </c>
      <c r="D48" s="35">
        <v>0.22366369999999999</v>
      </c>
      <c r="E48" s="35">
        <v>0.1652602</v>
      </c>
      <c r="F48" s="35">
        <v>0.1170537</v>
      </c>
      <c r="G48" s="35">
        <v>0.23331950000000001</v>
      </c>
    </row>
    <row r="49" spans="1:7" x14ac:dyDescent="0.35">
      <c r="A49" s="22" t="s">
        <v>72</v>
      </c>
      <c r="B49" s="35">
        <v>2.5201069999999999</v>
      </c>
      <c r="C49" s="35">
        <v>0.57883280000000004</v>
      </c>
      <c r="D49" s="35">
        <v>10.97198</v>
      </c>
      <c r="E49" s="35">
        <v>2.0170349999999999</v>
      </c>
      <c r="F49" s="35">
        <v>0.4355656</v>
      </c>
      <c r="G49" s="35">
        <v>9.3405719999999999</v>
      </c>
    </row>
    <row r="50" spans="1:7" ht="16" thickBot="1" x14ac:dyDescent="0.4">
      <c r="A50" s="23" t="s">
        <v>73</v>
      </c>
      <c r="B50" s="36">
        <v>2.990723</v>
      </c>
      <c r="C50" s="36">
        <v>2.336919</v>
      </c>
      <c r="D50" s="36">
        <v>3.827442</v>
      </c>
      <c r="E50" s="36">
        <v>3.011879</v>
      </c>
      <c r="F50" s="36">
        <v>2.321707</v>
      </c>
      <c r="G50" s="36">
        <v>3.9072200000000001</v>
      </c>
    </row>
    <row r="51" spans="1:7" x14ac:dyDescent="0.35">
      <c r="A51" s="32" t="s">
        <v>132</v>
      </c>
      <c r="E51" s="37"/>
      <c r="F51" s="37"/>
      <c r="G51" s="38"/>
    </row>
    <row r="52" spans="1:7" ht="16" thickBot="1" x14ac:dyDescent="0.4">
      <c r="E52" s="37"/>
      <c r="F52" s="37"/>
      <c r="G52" s="38"/>
    </row>
    <row r="53" spans="1:7" x14ac:dyDescent="0.35">
      <c r="A53" s="117" t="s">
        <v>15</v>
      </c>
      <c r="B53" s="110" t="s">
        <v>16</v>
      </c>
      <c r="C53" s="111"/>
      <c r="D53" s="112"/>
      <c r="E53" s="110" t="s">
        <v>130</v>
      </c>
      <c r="F53" s="111"/>
      <c r="G53" s="132"/>
    </row>
    <row r="54" spans="1:7" x14ac:dyDescent="0.35">
      <c r="A54" s="118"/>
      <c r="B54" s="113"/>
      <c r="C54" s="114"/>
      <c r="D54" s="98"/>
      <c r="E54" s="113"/>
      <c r="F54" s="114"/>
      <c r="G54" s="133"/>
    </row>
    <row r="55" spans="1:7" x14ac:dyDescent="0.35">
      <c r="A55" s="33" t="s">
        <v>91</v>
      </c>
      <c r="B55" s="34" t="s">
        <v>18</v>
      </c>
      <c r="C55" s="99" t="s">
        <v>19</v>
      </c>
      <c r="D55" s="101"/>
      <c r="E55" s="34" t="s">
        <v>18</v>
      </c>
      <c r="F55" s="99" t="s">
        <v>19</v>
      </c>
      <c r="G55" s="101"/>
    </row>
    <row r="56" spans="1:7" x14ac:dyDescent="0.35">
      <c r="A56" s="22" t="s">
        <v>74</v>
      </c>
      <c r="B56" s="54" t="s">
        <v>59</v>
      </c>
      <c r="C56" s="54" t="s">
        <v>59</v>
      </c>
      <c r="D56" s="54" t="s">
        <v>59</v>
      </c>
      <c r="E56" s="17" t="s">
        <v>59</v>
      </c>
      <c r="F56" s="17" t="s">
        <v>59</v>
      </c>
      <c r="G56" s="17" t="s">
        <v>59</v>
      </c>
    </row>
    <row r="57" spans="1:7" x14ac:dyDescent="0.35">
      <c r="A57" s="22" t="s">
        <v>77</v>
      </c>
      <c r="B57" s="55">
        <v>8.1372000000000007E-3</v>
      </c>
      <c r="C57" s="55">
        <v>6.1243000000000001E-3</v>
      </c>
      <c r="D57" s="55">
        <v>1.08117E-2</v>
      </c>
      <c r="E57" s="35">
        <v>2.1361100000000001E-2</v>
      </c>
      <c r="F57" s="35">
        <v>1.5762600000000002E-2</v>
      </c>
      <c r="G57" s="35">
        <v>2.8948000000000002E-2</v>
      </c>
    </row>
    <row r="58" spans="1:7" ht="16" thickBot="1" x14ac:dyDescent="0.4">
      <c r="A58" s="23" t="s">
        <v>75</v>
      </c>
      <c r="B58" s="36">
        <v>2.990723</v>
      </c>
      <c r="C58" s="36">
        <v>2.336919</v>
      </c>
      <c r="D58" s="36">
        <v>3.827442</v>
      </c>
      <c r="E58" s="36">
        <v>3.1019739999999998</v>
      </c>
      <c r="F58" s="36">
        <v>2.3934549999999999</v>
      </c>
      <c r="G58" s="36">
        <v>4.020232</v>
      </c>
    </row>
    <row r="59" spans="1:7" x14ac:dyDescent="0.35">
      <c r="A59" s="32"/>
      <c r="E59" s="37"/>
      <c r="F59" s="37"/>
      <c r="G59" s="38"/>
    </row>
    <row r="60" spans="1:7" ht="16" thickBot="1" x14ac:dyDescent="0.4">
      <c r="E60" s="37"/>
      <c r="F60" s="37"/>
      <c r="G60" s="38"/>
    </row>
    <row r="61" spans="1:7" x14ac:dyDescent="0.35">
      <c r="A61" s="117" t="s">
        <v>15</v>
      </c>
      <c r="B61" s="110" t="s">
        <v>16</v>
      </c>
      <c r="C61" s="111"/>
      <c r="D61" s="112"/>
      <c r="E61" s="110" t="s">
        <v>130</v>
      </c>
      <c r="F61" s="111"/>
      <c r="G61" s="132"/>
    </row>
    <row r="62" spans="1:7" x14ac:dyDescent="0.35">
      <c r="A62" s="118"/>
      <c r="B62" s="113"/>
      <c r="C62" s="114"/>
      <c r="D62" s="98"/>
      <c r="E62" s="113"/>
      <c r="F62" s="114"/>
      <c r="G62" s="133"/>
    </row>
    <row r="63" spans="1:7" x14ac:dyDescent="0.35">
      <c r="A63" s="33" t="s">
        <v>92</v>
      </c>
      <c r="B63" s="34" t="s">
        <v>18</v>
      </c>
      <c r="C63" s="99" t="s">
        <v>19</v>
      </c>
      <c r="D63" s="101"/>
      <c r="E63" s="34" t="s">
        <v>18</v>
      </c>
      <c r="F63" s="99" t="s">
        <v>19</v>
      </c>
      <c r="G63" s="101"/>
    </row>
    <row r="64" spans="1:7" x14ac:dyDescent="0.35">
      <c r="A64" s="22" t="s">
        <v>74</v>
      </c>
      <c r="B64" s="54" t="s">
        <v>59</v>
      </c>
      <c r="C64" s="54" t="s">
        <v>59</v>
      </c>
      <c r="D64" s="54" t="s">
        <v>59</v>
      </c>
      <c r="E64" s="17" t="s">
        <v>59</v>
      </c>
      <c r="F64" s="17" t="s">
        <v>59</v>
      </c>
      <c r="G64" s="17" t="s">
        <v>59</v>
      </c>
    </row>
    <row r="65" spans="1:7" x14ac:dyDescent="0.35">
      <c r="A65" s="22" t="s">
        <v>76</v>
      </c>
      <c r="B65" s="35">
        <v>0.28899140000000001</v>
      </c>
      <c r="C65" s="35">
        <v>0.229681</v>
      </c>
      <c r="D65" s="35">
        <v>0.36361749999999998</v>
      </c>
      <c r="E65" s="35">
        <v>0.72537370000000001</v>
      </c>
      <c r="F65" s="35">
        <v>0.57060149999999998</v>
      </c>
      <c r="G65" s="35">
        <v>0.92212689999999997</v>
      </c>
    </row>
    <row r="66" spans="1:7" ht="16" thickBot="1" x14ac:dyDescent="0.4">
      <c r="A66" s="23"/>
      <c r="B66" s="36"/>
      <c r="C66" s="36"/>
      <c r="D66" s="36"/>
      <c r="E66" s="56"/>
      <c r="F66" s="56"/>
      <c r="G66" s="56"/>
    </row>
  </sheetData>
  <mergeCells count="54">
    <mergeCell ref="F63:G63"/>
    <mergeCell ref="C63:D63"/>
    <mergeCell ref="A53:A54"/>
    <mergeCell ref="A61:A62"/>
    <mergeCell ref="E44:G45"/>
    <mergeCell ref="F46:G46"/>
    <mergeCell ref="E53:G54"/>
    <mergeCell ref="F55:G55"/>
    <mergeCell ref="E61:G62"/>
    <mergeCell ref="A44:A45"/>
    <mergeCell ref="B53:D54"/>
    <mergeCell ref="B61:D62"/>
    <mergeCell ref="B44:D45"/>
    <mergeCell ref="C46:D46"/>
    <mergeCell ref="C55:D55"/>
    <mergeCell ref="C5:D5"/>
    <mergeCell ref="O5:P5"/>
    <mergeCell ref="A1:G1"/>
    <mergeCell ref="A3:A4"/>
    <mergeCell ref="B3:D4"/>
    <mergeCell ref="N3:P4"/>
    <mergeCell ref="E3:G4"/>
    <mergeCell ref="F5:G5"/>
    <mergeCell ref="K3:M4"/>
    <mergeCell ref="C13:D13"/>
    <mergeCell ref="O13:P13"/>
    <mergeCell ref="A23:A24"/>
    <mergeCell ref="B23:D24"/>
    <mergeCell ref="E23:G24"/>
    <mergeCell ref="H23:J24"/>
    <mergeCell ref="K23:M24"/>
    <mergeCell ref="F13:G13"/>
    <mergeCell ref="N23:P24"/>
    <mergeCell ref="A11:A12"/>
    <mergeCell ref="B11:D12"/>
    <mergeCell ref="N11:P12"/>
    <mergeCell ref="E11:G12"/>
    <mergeCell ref="K11:M12"/>
    <mergeCell ref="O25:P25"/>
    <mergeCell ref="C25:D25"/>
    <mergeCell ref="F25:G25"/>
    <mergeCell ref="I25:J25"/>
    <mergeCell ref="L25:M25"/>
    <mergeCell ref="A35:A36"/>
    <mergeCell ref="B35:D36"/>
    <mergeCell ref="E35:G36"/>
    <mergeCell ref="H35:J36"/>
    <mergeCell ref="K35:M36"/>
    <mergeCell ref="C37:D37"/>
    <mergeCell ref="F37:G37"/>
    <mergeCell ref="I37:J37"/>
    <mergeCell ref="L37:M37"/>
    <mergeCell ref="N35:P36"/>
    <mergeCell ref="O37:P37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4:J94"/>
  <sheetViews>
    <sheetView workbookViewId="0">
      <selection activeCell="L87" sqref="L87"/>
    </sheetView>
  </sheetViews>
  <sheetFormatPr defaultColWidth="11" defaultRowHeight="15.5" x14ac:dyDescent="0.35"/>
  <sheetData>
    <row r="4" spans="4:10" x14ac:dyDescent="0.35">
      <c r="D4" t="s">
        <v>78</v>
      </c>
      <c r="E4" t="s">
        <v>79</v>
      </c>
      <c r="F4" t="s">
        <v>80</v>
      </c>
      <c r="G4" t="s">
        <v>81</v>
      </c>
      <c r="H4" t="s">
        <v>82</v>
      </c>
      <c r="I4" t="s">
        <v>83</v>
      </c>
      <c r="J4" t="s">
        <v>84</v>
      </c>
    </row>
    <row r="6" spans="4:10" x14ac:dyDescent="0.35">
      <c r="D6" t="s">
        <v>88</v>
      </c>
      <c r="E6">
        <v>1.778454</v>
      </c>
      <c r="F6">
        <v>1.3685940000000001</v>
      </c>
      <c r="G6">
        <v>0.75</v>
      </c>
      <c r="H6">
        <v>0.45400000000000001</v>
      </c>
      <c r="I6">
        <v>0.39355709999999999</v>
      </c>
      <c r="J6">
        <v>8.0366949999999999</v>
      </c>
    </row>
    <row r="7" spans="4:10" x14ac:dyDescent="0.35">
      <c r="D7" t="s">
        <v>89</v>
      </c>
      <c r="E7">
        <v>0.17183419999999999</v>
      </c>
      <c r="F7">
        <v>3.0683499999999999E-2</v>
      </c>
      <c r="G7">
        <v>-9.86</v>
      </c>
      <c r="H7">
        <v>0</v>
      </c>
      <c r="I7">
        <v>0.1210919</v>
      </c>
      <c r="J7">
        <v>0.24383949999999999</v>
      </c>
    </row>
    <row r="8" spans="4:10" x14ac:dyDescent="0.35">
      <c r="D8" t="s">
        <v>90</v>
      </c>
      <c r="E8">
        <v>10.78121</v>
      </c>
      <c r="F8">
        <v>8.4378030000000006</v>
      </c>
      <c r="G8">
        <v>3.04</v>
      </c>
      <c r="H8">
        <v>2E-3</v>
      </c>
      <c r="I8">
        <v>2.3253249999999999</v>
      </c>
      <c r="J8">
        <v>49.986359999999998</v>
      </c>
    </row>
    <row r="9" spans="4:10" x14ac:dyDescent="0.35">
      <c r="D9" t="s">
        <v>93</v>
      </c>
      <c r="E9">
        <v>1.265293</v>
      </c>
      <c r="F9">
        <v>0.2041007</v>
      </c>
      <c r="G9">
        <v>1.46</v>
      </c>
      <c r="H9">
        <v>0.14499999999999999</v>
      </c>
      <c r="I9">
        <v>0.92233030000000005</v>
      </c>
      <c r="J9">
        <v>1.7357849999999999</v>
      </c>
    </row>
    <row r="10" spans="4:10" x14ac:dyDescent="0.35">
      <c r="D10" t="s">
        <v>94</v>
      </c>
      <c r="E10">
        <v>1.220764</v>
      </c>
      <c r="F10">
        <v>0.20590820000000001</v>
      </c>
      <c r="G10">
        <v>1.18</v>
      </c>
      <c r="H10">
        <v>0.23699999999999999</v>
      </c>
      <c r="I10">
        <v>0.87711879999999998</v>
      </c>
      <c r="J10">
        <v>1.699047</v>
      </c>
    </row>
    <row r="11" spans="4:10" x14ac:dyDescent="0.35">
      <c r="D11" t="s">
        <v>95</v>
      </c>
      <c r="E11">
        <v>1.2268289999999999</v>
      </c>
      <c r="F11">
        <v>0.20757139999999999</v>
      </c>
      <c r="G11">
        <v>1.21</v>
      </c>
      <c r="H11">
        <v>0.22700000000000001</v>
      </c>
      <c r="I11">
        <v>0.8805752</v>
      </c>
      <c r="J11">
        <v>1.7092350000000001</v>
      </c>
    </row>
    <row r="12" spans="4:10" x14ac:dyDescent="0.35">
      <c r="D12" t="s">
        <v>96</v>
      </c>
      <c r="E12">
        <v>1.3114110000000001</v>
      </c>
      <c r="F12">
        <v>0.2208907</v>
      </c>
      <c r="G12">
        <v>1.61</v>
      </c>
      <c r="H12">
        <v>0.108</v>
      </c>
      <c r="I12">
        <v>0.94268050000000003</v>
      </c>
      <c r="J12">
        <v>1.82437</v>
      </c>
    </row>
    <row r="13" spans="4:10" x14ac:dyDescent="0.35">
      <c r="D13" t="s">
        <v>97</v>
      </c>
      <c r="E13">
        <v>1.847208</v>
      </c>
      <c r="F13">
        <v>0.34266160000000001</v>
      </c>
      <c r="G13">
        <v>3.31</v>
      </c>
      <c r="H13">
        <v>1E-3</v>
      </c>
      <c r="I13">
        <v>1.2841499999999999</v>
      </c>
      <c r="J13">
        <v>2.6571479999999998</v>
      </c>
    </row>
    <row r="14" spans="4:10" x14ac:dyDescent="0.35">
      <c r="D14" t="s">
        <v>98</v>
      </c>
      <c r="E14">
        <v>1.102846</v>
      </c>
      <c r="F14">
        <v>0.20092360000000001</v>
      </c>
      <c r="G14">
        <v>0.54</v>
      </c>
      <c r="H14">
        <v>0.59099999999999997</v>
      </c>
      <c r="I14">
        <v>0.77168000000000003</v>
      </c>
      <c r="J14">
        <v>1.57613</v>
      </c>
    </row>
    <row r="15" spans="4:10" x14ac:dyDescent="0.35">
      <c r="D15" t="s">
        <v>99</v>
      </c>
      <c r="E15">
        <v>1.0148269999999999</v>
      </c>
      <c r="F15">
        <v>0.1964236</v>
      </c>
      <c r="G15">
        <v>0.08</v>
      </c>
      <c r="H15">
        <v>0.93899999999999995</v>
      </c>
      <c r="I15">
        <v>0.69444629999999996</v>
      </c>
      <c r="J15">
        <v>1.4830140000000001</v>
      </c>
    </row>
    <row r="16" spans="4:10" x14ac:dyDescent="0.35">
      <c r="D16" t="s">
        <v>100</v>
      </c>
      <c r="E16">
        <v>3.16167</v>
      </c>
      <c r="F16">
        <v>0.95215839999999996</v>
      </c>
      <c r="G16">
        <v>3.82</v>
      </c>
      <c r="H16">
        <v>0</v>
      </c>
      <c r="I16">
        <v>1.752151</v>
      </c>
      <c r="J16">
        <v>5.7050789999999996</v>
      </c>
    </row>
    <row r="17" spans="4:10" x14ac:dyDescent="0.35">
      <c r="D17" t="s">
        <v>101</v>
      </c>
      <c r="E17">
        <v>1.010151</v>
      </c>
      <c r="F17">
        <v>0.1001158</v>
      </c>
      <c r="G17">
        <v>0.1</v>
      </c>
      <c r="H17">
        <v>0.91900000000000004</v>
      </c>
      <c r="I17">
        <v>0.83180969999999999</v>
      </c>
      <c r="J17">
        <v>1.226729</v>
      </c>
    </row>
    <row r="18" spans="4:10" x14ac:dyDescent="0.35">
      <c r="D18" t="s">
        <v>102</v>
      </c>
      <c r="E18">
        <v>1.1271230000000001</v>
      </c>
      <c r="F18">
        <v>0.1787762</v>
      </c>
      <c r="G18">
        <v>0.75</v>
      </c>
      <c r="H18">
        <v>0.45100000000000001</v>
      </c>
      <c r="I18">
        <v>0.82596179999999997</v>
      </c>
      <c r="J18">
        <v>1.5380940000000001</v>
      </c>
    </row>
    <row r="19" spans="4:10" x14ac:dyDescent="0.35">
      <c r="D19" t="s">
        <v>103</v>
      </c>
      <c r="E19">
        <v>0.6198129</v>
      </c>
      <c r="F19">
        <v>0.15169240000000001</v>
      </c>
      <c r="G19">
        <v>-1.95</v>
      </c>
      <c r="H19">
        <v>5.0999999999999997E-2</v>
      </c>
      <c r="I19">
        <v>0.38365280000000002</v>
      </c>
      <c r="J19">
        <v>1.0013430000000001</v>
      </c>
    </row>
    <row r="20" spans="4:10" x14ac:dyDescent="0.35">
      <c r="D20" t="s">
        <v>104</v>
      </c>
      <c r="E20">
        <v>0.26855190000000001</v>
      </c>
      <c r="F20">
        <v>0.24256140000000001</v>
      </c>
      <c r="G20">
        <v>-1.46</v>
      </c>
      <c r="H20">
        <v>0.14599999999999999</v>
      </c>
      <c r="I20">
        <v>4.57305E-2</v>
      </c>
      <c r="J20">
        <v>1.577067</v>
      </c>
    </row>
    <row r="21" spans="4:10" x14ac:dyDescent="0.35">
      <c r="D21" t="s">
        <v>105</v>
      </c>
      <c r="E21">
        <v>0.49418960000000001</v>
      </c>
      <c r="F21">
        <v>0.28885100000000002</v>
      </c>
      <c r="G21">
        <v>-1.21</v>
      </c>
      <c r="H21">
        <v>0.22800000000000001</v>
      </c>
      <c r="I21">
        <v>0.15717049999999999</v>
      </c>
      <c r="J21">
        <v>1.5538749999999999</v>
      </c>
    </row>
    <row r="22" spans="4:10" x14ac:dyDescent="0.35">
      <c r="D22" t="s">
        <v>106</v>
      </c>
      <c r="E22">
        <v>0.76159589999999999</v>
      </c>
      <c r="F22">
        <v>0.1268502</v>
      </c>
      <c r="G22">
        <v>-1.64</v>
      </c>
      <c r="H22">
        <v>0.10199999999999999</v>
      </c>
      <c r="I22">
        <v>0.54947749999999995</v>
      </c>
      <c r="J22">
        <v>1.0556000000000001</v>
      </c>
    </row>
    <row r="23" spans="4:10" x14ac:dyDescent="0.35">
      <c r="D23" t="s">
        <v>107</v>
      </c>
      <c r="E23">
        <v>1.001145</v>
      </c>
      <c r="F23">
        <v>0.1111559</v>
      </c>
      <c r="G23">
        <v>0.01</v>
      </c>
      <c r="H23">
        <v>0.99199999999999999</v>
      </c>
      <c r="I23">
        <v>0.80535769999999995</v>
      </c>
      <c r="J23">
        <v>1.2445280000000001</v>
      </c>
    </row>
    <row r="24" spans="4:10" x14ac:dyDescent="0.35">
      <c r="D24" t="s">
        <v>108</v>
      </c>
      <c r="E24">
        <v>1.2534879999999999</v>
      </c>
      <c r="F24">
        <v>0.17360919999999999</v>
      </c>
      <c r="G24">
        <v>1.63</v>
      </c>
      <c r="H24">
        <v>0.10299999999999999</v>
      </c>
      <c r="I24">
        <v>0.95549410000000001</v>
      </c>
      <c r="J24">
        <v>1.6444179999999999</v>
      </c>
    </row>
    <row r="25" spans="4:10" x14ac:dyDescent="0.35">
      <c r="D25" t="s">
        <v>109</v>
      </c>
      <c r="E25">
        <v>0.91407459999999996</v>
      </c>
      <c r="F25">
        <v>0.18746669999999999</v>
      </c>
      <c r="G25">
        <v>-0.44</v>
      </c>
      <c r="H25">
        <v>0.66100000000000003</v>
      </c>
      <c r="I25">
        <v>0.61151840000000002</v>
      </c>
      <c r="J25">
        <v>1.3663240000000001</v>
      </c>
    </row>
    <row r="26" spans="4:10" x14ac:dyDescent="0.35">
      <c r="D26" t="s">
        <v>110</v>
      </c>
      <c r="E26">
        <v>0.79634039999999995</v>
      </c>
      <c r="F26">
        <v>0.23165369999999999</v>
      </c>
      <c r="G26">
        <v>-0.78</v>
      </c>
      <c r="H26">
        <v>0.434</v>
      </c>
      <c r="I26">
        <v>0.4502835</v>
      </c>
      <c r="J26">
        <v>1.408353</v>
      </c>
    </row>
    <row r="27" spans="4:10" x14ac:dyDescent="0.35">
      <c r="D27" t="s">
        <v>111</v>
      </c>
      <c r="E27">
        <v>1.006114</v>
      </c>
      <c r="F27">
        <v>0.16914570000000001</v>
      </c>
      <c r="G27">
        <v>0.04</v>
      </c>
      <c r="H27">
        <v>0.97099999999999997</v>
      </c>
      <c r="I27">
        <v>0.72367709999999996</v>
      </c>
      <c r="J27">
        <v>1.3987799999999999</v>
      </c>
    </row>
    <row r="28" spans="4:10" x14ac:dyDescent="0.35">
      <c r="D28" t="s">
        <v>112</v>
      </c>
      <c r="E28">
        <v>0.39570169999999999</v>
      </c>
      <c r="F28">
        <v>6.8716600000000003E-2</v>
      </c>
      <c r="G28">
        <v>-5.34</v>
      </c>
      <c r="H28">
        <v>0</v>
      </c>
      <c r="I28">
        <v>0.28154659999999998</v>
      </c>
      <c r="J28">
        <v>0.55614169999999996</v>
      </c>
    </row>
    <row r="29" spans="4:10" x14ac:dyDescent="0.35">
      <c r="D29" t="s">
        <v>113</v>
      </c>
      <c r="E29">
        <v>0.22811129999999999</v>
      </c>
      <c r="F29">
        <v>3.8484400000000002E-2</v>
      </c>
      <c r="G29">
        <v>-8.76</v>
      </c>
      <c r="H29">
        <v>0</v>
      </c>
      <c r="I29">
        <v>0.1638859</v>
      </c>
      <c r="J29">
        <v>0.31750600000000001</v>
      </c>
    </row>
    <row r="32" spans="4:10" x14ac:dyDescent="0.35">
      <c r="D32" t="s">
        <v>78</v>
      </c>
      <c r="E32" t="s">
        <v>79</v>
      </c>
      <c r="F32" t="s">
        <v>80</v>
      </c>
      <c r="G32" t="s">
        <v>81</v>
      </c>
      <c r="H32" t="s">
        <v>82</v>
      </c>
      <c r="I32" t="s">
        <v>83</v>
      </c>
      <c r="J32" t="s">
        <v>84</v>
      </c>
    </row>
    <row r="34" spans="4:10" x14ac:dyDescent="0.35">
      <c r="D34" t="s">
        <v>88</v>
      </c>
      <c r="E34">
        <v>2.0170349999999999</v>
      </c>
      <c r="F34">
        <v>1.5773699999999999</v>
      </c>
      <c r="G34">
        <v>0.9</v>
      </c>
      <c r="H34">
        <v>0.37</v>
      </c>
      <c r="I34">
        <v>0.4355656</v>
      </c>
      <c r="J34">
        <v>9.3405719999999999</v>
      </c>
    </row>
    <row r="35" spans="4:10" x14ac:dyDescent="0.35">
      <c r="D35" t="s">
        <v>89</v>
      </c>
      <c r="E35">
        <v>0.1652602</v>
      </c>
      <c r="F35">
        <v>2.90802E-2</v>
      </c>
      <c r="G35">
        <v>-10.23</v>
      </c>
      <c r="H35">
        <v>0</v>
      </c>
      <c r="I35">
        <v>0.1170537</v>
      </c>
      <c r="J35">
        <v>0.23331950000000001</v>
      </c>
    </row>
    <row r="36" spans="4:10" x14ac:dyDescent="0.35">
      <c r="D36" t="s">
        <v>90</v>
      </c>
      <c r="E36">
        <v>9.035577</v>
      </c>
      <c r="F36">
        <v>7.1729940000000001</v>
      </c>
      <c r="G36">
        <v>2.77</v>
      </c>
      <c r="H36">
        <v>6.0000000000000001E-3</v>
      </c>
      <c r="I36">
        <v>1.906426</v>
      </c>
      <c r="J36">
        <v>42.824449999999999</v>
      </c>
    </row>
    <row r="37" spans="4:10" x14ac:dyDescent="0.35">
      <c r="D37" t="s">
        <v>93</v>
      </c>
      <c r="E37">
        <v>1.2914639999999999</v>
      </c>
      <c r="F37">
        <v>0.2056337</v>
      </c>
      <c r="G37">
        <v>1.61</v>
      </c>
      <c r="H37">
        <v>0.108</v>
      </c>
      <c r="I37">
        <v>0.9452566</v>
      </c>
      <c r="J37">
        <v>1.7644740000000001</v>
      </c>
    </row>
    <row r="38" spans="4:10" x14ac:dyDescent="0.35">
      <c r="D38" t="s">
        <v>94</v>
      </c>
      <c r="E38">
        <v>1.216288</v>
      </c>
      <c r="F38">
        <v>0.2026829</v>
      </c>
      <c r="G38">
        <v>1.18</v>
      </c>
      <c r="H38">
        <v>0.24</v>
      </c>
      <c r="I38">
        <v>0.87738830000000001</v>
      </c>
      <c r="J38">
        <v>1.6860919999999999</v>
      </c>
    </row>
    <row r="39" spans="4:10" x14ac:dyDescent="0.35">
      <c r="D39" t="s">
        <v>95</v>
      </c>
      <c r="E39">
        <v>1.308314</v>
      </c>
      <c r="F39">
        <v>0.22180240000000001</v>
      </c>
      <c r="G39">
        <v>1.59</v>
      </c>
      <c r="H39">
        <v>0.113</v>
      </c>
      <c r="I39">
        <v>0.93843730000000003</v>
      </c>
      <c r="J39">
        <v>1.823974</v>
      </c>
    </row>
    <row r="40" spans="4:10" x14ac:dyDescent="0.35">
      <c r="D40" t="s">
        <v>96</v>
      </c>
      <c r="E40">
        <v>1.402979</v>
      </c>
      <c r="F40">
        <v>0.23332829999999999</v>
      </c>
      <c r="G40">
        <v>2.04</v>
      </c>
      <c r="H40">
        <v>4.2000000000000003E-2</v>
      </c>
      <c r="I40">
        <v>1.012718</v>
      </c>
      <c r="J40">
        <v>1.9436310000000001</v>
      </c>
    </row>
    <row r="41" spans="4:10" x14ac:dyDescent="0.35">
      <c r="D41" t="s">
        <v>97</v>
      </c>
      <c r="E41">
        <v>1.94079</v>
      </c>
      <c r="F41">
        <v>0.35676099999999999</v>
      </c>
      <c r="G41">
        <v>3.61</v>
      </c>
      <c r="H41">
        <v>0</v>
      </c>
      <c r="I41">
        <v>1.3536570000000001</v>
      </c>
      <c r="J41">
        <v>2.7825859999999998</v>
      </c>
    </row>
    <row r="42" spans="4:10" x14ac:dyDescent="0.35">
      <c r="D42" t="s">
        <v>98</v>
      </c>
      <c r="E42">
        <v>1.190917</v>
      </c>
      <c r="F42">
        <v>0.21386459999999999</v>
      </c>
      <c r="G42">
        <v>0.97</v>
      </c>
      <c r="H42">
        <v>0.33100000000000002</v>
      </c>
      <c r="I42">
        <v>0.83757309999999996</v>
      </c>
      <c r="J42">
        <v>1.6933240000000001</v>
      </c>
    </row>
    <row r="43" spans="4:10" x14ac:dyDescent="0.35">
      <c r="D43" t="s">
        <v>99</v>
      </c>
      <c r="E43">
        <v>1.071369</v>
      </c>
      <c r="F43">
        <v>0.2049282</v>
      </c>
      <c r="G43">
        <v>0.36</v>
      </c>
      <c r="H43">
        <v>0.71899999999999997</v>
      </c>
      <c r="I43">
        <v>0.73641679999999998</v>
      </c>
      <c r="J43">
        <v>1.55867</v>
      </c>
    </row>
    <row r="44" spans="4:10" x14ac:dyDescent="0.35">
      <c r="D44" t="s">
        <v>100</v>
      </c>
      <c r="E44">
        <v>3.611005</v>
      </c>
      <c r="F44">
        <v>1.0795380000000001</v>
      </c>
      <c r="G44">
        <v>4.29</v>
      </c>
      <c r="H44">
        <v>0</v>
      </c>
      <c r="I44">
        <v>2.009808</v>
      </c>
      <c r="J44">
        <v>6.4878590000000003</v>
      </c>
    </row>
    <row r="45" spans="4:10" x14ac:dyDescent="0.35">
      <c r="D45" t="s">
        <v>120</v>
      </c>
      <c r="E45">
        <v>0.94899860000000003</v>
      </c>
      <c r="F45">
        <v>5.4636900000000002E-2</v>
      </c>
      <c r="G45">
        <v>-0.91</v>
      </c>
      <c r="H45">
        <v>0.36299999999999999</v>
      </c>
      <c r="I45">
        <v>0.84773319999999996</v>
      </c>
      <c r="J45">
        <v>1.0623610000000001</v>
      </c>
    </row>
    <row r="46" spans="4:10" x14ac:dyDescent="0.35">
      <c r="D46" t="s">
        <v>105</v>
      </c>
      <c r="E46">
        <v>0.54148370000000001</v>
      </c>
      <c r="F46">
        <v>0.32021159999999999</v>
      </c>
      <c r="G46">
        <v>-1.04</v>
      </c>
      <c r="H46">
        <v>0.3</v>
      </c>
      <c r="I46">
        <v>0.16991010000000001</v>
      </c>
      <c r="J46">
        <v>1.725646</v>
      </c>
    </row>
    <row r="47" spans="4:10" x14ac:dyDescent="0.35">
      <c r="D47" t="s">
        <v>106</v>
      </c>
      <c r="E47">
        <v>0.744004</v>
      </c>
      <c r="F47">
        <v>0.1230067</v>
      </c>
      <c r="G47">
        <v>-1.79</v>
      </c>
      <c r="H47">
        <v>7.3999999999999996E-2</v>
      </c>
      <c r="I47">
        <v>0.53807839999999996</v>
      </c>
      <c r="J47">
        <v>1.0287379999999999</v>
      </c>
    </row>
    <row r="48" spans="4:10" x14ac:dyDescent="0.35">
      <c r="D48" t="s">
        <v>107</v>
      </c>
      <c r="E48">
        <v>0.98756549999999999</v>
      </c>
      <c r="F48">
        <v>0.1081691</v>
      </c>
      <c r="G48">
        <v>-0.11</v>
      </c>
      <c r="H48">
        <v>0.90900000000000003</v>
      </c>
      <c r="I48">
        <v>0.79676979999999997</v>
      </c>
      <c r="J48">
        <v>1.2240489999999999</v>
      </c>
    </row>
    <row r="49" spans="4:10" x14ac:dyDescent="0.35">
      <c r="D49" t="s">
        <v>108</v>
      </c>
      <c r="E49">
        <v>1.2094320000000001</v>
      </c>
      <c r="F49">
        <v>0.16459670000000001</v>
      </c>
      <c r="G49">
        <v>1.4</v>
      </c>
      <c r="H49">
        <v>0.16200000000000001</v>
      </c>
      <c r="I49">
        <v>0.92627009999999999</v>
      </c>
      <c r="J49">
        <v>1.579156</v>
      </c>
    </row>
    <row r="50" spans="4:10" x14ac:dyDescent="0.35">
      <c r="D50" t="s">
        <v>109</v>
      </c>
      <c r="E50">
        <v>0.85861960000000004</v>
      </c>
      <c r="F50">
        <v>0.172318</v>
      </c>
      <c r="G50">
        <v>-0.76</v>
      </c>
      <c r="H50">
        <v>0.44800000000000001</v>
      </c>
      <c r="I50">
        <v>0.57939079999999998</v>
      </c>
      <c r="J50">
        <v>1.272419</v>
      </c>
    </row>
    <row r="51" spans="4:10" x14ac:dyDescent="0.35">
      <c r="D51" t="s">
        <v>110</v>
      </c>
      <c r="E51">
        <v>0.86208870000000004</v>
      </c>
      <c r="F51">
        <v>0.25003700000000001</v>
      </c>
      <c r="G51">
        <v>-0.51</v>
      </c>
      <c r="H51">
        <v>0.60899999999999999</v>
      </c>
      <c r="I51">
        <v>0.4882841</v>
      </c>
      <c r="J51">
        <v>1.5220579999999999</v>
      </c>
    </row>
    <row r="52" spans="4:10" x14ac:dyDescent="0.35">
      <c r="D52" t="s">
        <v>115</v>
      </c>
      <c r="E52">
        <v>0.98878909999999998</v>
      </c>
      <c r="F52">
        <v>9.2040000000000004E-4</v>
      </c>
      <c r="G52">
        <v>-12.11</v>
      </c>
      <c r="H52">
        <v>0</v>
      </c>
      <c r="I52">
        <v>0.98698669999999999</v>
      </c>
      <c r="J52">
        <v>0.9905948</v>
      </c>
    </row>
    <row r="54" spans="4:10" x14ac:dyDescent="0.35">
      <c r="D54" t="s">
        <v>78</v>
      </c>
      <c r="E54" t="s">
        <v>79</v>
      </c>
      <c r="F54" t="s">
        <v>80</v>
      </c>
      <c r="G54" t="s">
        <v>81</v>
      </c>
      <c r="H54" t="s">
        <v>82</v>
      </c>
      <c r="I54" t="s">
        <v>83</v>
      </c>
      <c r="J54" t="s">
        <v>84</v>
      </c>
    </row>
    <row r="56" spans="4:10" x14ac:dyDescent="0.35">
      <c r="D56" t="s">
        <v>123</v>
      </c>
      <c r="E56">
        <v>2.2689849999999998</v>
      </c>
      <c r="F56">
        <v>0.12921659999999999</v>
      </c>
      <c r="G56">
        <v>14.39</v>
      </c>
      <c r="H56">
        <v>0</v>
      </c>
      <c r="I56">
        <v>2.0293480000000002</v>
      </c>
      <c r="J56">
        <v>2.5369199999999998</v>
      </c>
    </row>
    <row r="57" spans="4:10" x14ac:dyDescent="0.35">
      <c r="D57" t="s">
        <v>93</v>
      </c>
      <c r="E57">
        <v>1.255425</v>
      </c>
      <c r="F57">
        <v>0.1916735</v>
      </c>
      <c r="G57">
        <v>1.49</v>
      </c>
      <c r="H57">
        <v>0.13600000000000001</v>
      </c>
      <c r="I57">
        <v>0.9307491</v>
      </c>
      <c r="J57">
        <v>1.6933590000000001</v>
      </c>
    </row>
    <row r="58" spans="4:10" x14ac:dyDescent="0.35">
      <c r="D58" t="s">
        <v>94</v>
      </c>
      <c r="E58">
        <v>1.1911769999999999</v>
      </c>
      <c r="F58">
        <v>0.19151580000000001</v>
      </c>
      <c r="G58">
        <v>1.0900000000000001</v>
      </c>
      <c r="H58">
        <v>0.27700000000000002</v>
      </c>
      <c r="I58">
        <v>0.86920260000000005</v>
      </c>
      <c r="J58">
        <v>1.632417</v>
      </c>
    </row>
    <row r="59" spans="4:10" x14ac:dyDescent="0.35">
      <c r="D59" t="s">
        <v>95</v>
      </c>
      <c r="E59">
        <v>1.177632</v>
      </c>
      <c r="F59">
        <v>0.190109</v>
      </c>
      <c r="G59">
        <v>1.01</v>
      </c>
      <c r="H59">
        <v>0.311</v>
      </c>
      <c r="I59">
        <v>0.85821700000000001</v>
      </c>
      <c r="J59">
        <v>1.6159269999999999</v>
      </c>
    </row>
    <row r="60" spans="4:10" x14ac:dyDescent="0.35">
      <c r="D60" t="s">
        <v>96</v>
      </c>
      <c r="E60">
        <v>1.2717350000000001</v>
      </c>
      <c r="F60">
        <v>0.2016947</v>
      </c>
      <c r="G60">
        <v>1.52</v>
      </c>
      <c r="H60">
        <v>0.13</v>
      </c>
      <c r="I60">
        <v>0.93196060000000003</v>
      </c>
      <c r="J60">
        <v>1.735384</v>
      </c>
    </row>
    <row r="61" spans="4:10" x14ac:dyDescent="0.35">
      <c r="D61" t="s">
        <v>97</v>
      </c>
      <c r="E61">
        <v>1.6084510000000001</v>
      </c>
      <c r="F61">
        <v>0.27815190000000001</v>
      </c>
      <c r="G61">
        <v>2.75</v>
      </c>
      <c r="H61">
        <v>6.0000000000000001E-3</v>
      </c>
      <c r="I61">
        <v>1.1460619999999999</v>
      </c>
      <c r="J61">
        <v>2.2573940000000001</v>
      </c>
    </row>
    <row r="62" spans="4:10" x14ac:dyDescent="0.35">
      <c r="D62" t="s">
        <v>98</v>
      </c>
      <c r="E62">
        <v>1.23793</v>
      </c>
      <c r="F62">
        <v>0.21580079999999999</v>
      </c>
      <c r="G62">
        <v>1.22</v>
      </c>
      <c r="H62">
        <v>0.221</v>
      </c>
      <c r="I62">
        <v>0.8796524</v>
      </c>
      <c r="J62">
        <v>1.7421310000000001</v>
      </c>
    </row>
    <row r="63" spans="4:10" x14ac:dyDescent="0.35">
      <c r="D63" t="s">
        <v>99</v>
      </c>
      <c r="E63">
        <v>1.1176980000000001</v>
      </c>
      <c r="F63">
        <v>0.2075362</v>
      </c>
      <c r="G63">
        <v>0.6</v>
      </c>
      <c r="H63">
        <v>0.54900000000000004</v>
      </c>
      <c r="I63">
        <v>0.7767328</v>
      </c>
      <c r="J63">
        <v>1.6083369999999999</v>
      </c>
    </row>
    <row r="64" spans="4:10" x14ac:dyDescent="0.35">
      <c r="D64" t="s">
        <v>100</v>
      </c>
      <c r="E64">
        <v>3.8823840000000001</v>
      </c>
      <c r="F64">
        <v>1.1405879999999999</v>
      </c>
      <c r="G64">
        <v>4.62</v>
      </c>
      <c r="H64">
        <v>0</v>
      </c>
      <c r="I64">
        <v>2.1828690000000002</v>
      </c>
      <c r="J64">
        <v>6.9050880000000001</v>
      </c>
    </row>
    <row r="65" spans="4:10" x14ac:dyDescent="0.35">
      <c r="D65" t="s">
        <v>120</v>
      </c>
      <c r="E65">
        <v>0.93669709999999995</v>
      </c>
      <c r="F65">
        <v>5.1216600000000001E-2</v>
      </c>
      <c r="G65">
        <v>-1.2</v>
      </c>
      <c r="H65">
        <v>0.23200000000000001</v>
      </c>
      <c r="I65">
        <v>0.84150610000000003</v>
      </c>
      <c r="J65">
        <v>1.042656</v>
      </c>
    </row>
    <row r="66" spans="4:10" x14ac:dyDescent="0.35">
      <c r="D66" t="s">
        <v>105</v>
      </c>
      <c r="E66">
        <v>0.55847919999999995</v>
      </c>
      <c r="F66">
        <v>0.31363079999999999</v>
      </c>
      <c r="G66">
        <v>-1.04</v>
      </c>
      <c r="H66">
        <v>0.3</v>
      </c>
      <c r="I66">
        <v>0.18577579999999999</v>
      </c>
      <c r="J66">
        <v>1.6789000000000001</v>
      </c>
    </row>
    <row r="67" spans="4:10" x14ac:dyDescent="0.35">
      <c r="D67" t="s">
        <v>106</v>
      </c>
      <c r="E67">
        <v>0.76947480000000001</v>
      </c>
      <c r="F67">
        <v>0.1219547</v>
      </c>
      <c r="G67">
        <v>-1.65</v>
      </c>
      <c r="H67">
        <v>9.8000000000000004E-2</v>
      </c>
      <c r="I67">
        <v>0.56400989999999995</v>
      </c>
      <c r="J67">
        <v>1.0497890000000001</v>
      </c>
    </row>
    <row r="68" spans="4:10" x14ac:dyDescent="0.35">
      <c r="D68" t="s">
        <v>107</v>
      </c>
      <c r="E68">
        <v>1.005163</v>
      </c>
      <c r="F68">
        <v>0.1051893</v>
      </c>
      <c r="G68">
        <v>0.05</v>
      </c>
      <c r="H68">
        <v>0.96099999999999997</v>
      </c>
      <c r="I68">
        <v>0.81876499999999997</v>
      </c>
      <c r="J68">
        <v>1.233997</v>
      </c>
    </row>
    <row r="69" spans="4:10" x14ac:dyDescent="0.35">
      <c r="D69" t="s">
        <v>108</v>
      </c>
      <c r="E69">
        <v>1.290187</v>
      </c>
      <c r="F69">
        <v>0.16866249999999999</v>
      </c>
      <c r="G69">
        <v>1.95</v>
      </c>
      <c r="H69">
        <v>5.0999999999999997E-2</v>
      </c>
      <c r="I69">
        <v>0.9985676</v>
      </c>
      <c r="J69">
        <v>1.6669700000000001</v>
      </c>
    </row>
    <row r="70" spans="4:10" x14ac:dyDescent="0.35">
      <c r="D70" t="s">
        <v>109</v>
      </c>
      <c r="E70">
        <v>0.83491700000000002</v>
      </c>
      <c r="F70">
        <v>0.1579932</v>
      </c>
      <c r="G70">
        <v>-0.95</v>
      </c>
      <c r="H70">
        <v>0.34</v>
      </c>
      <c r="I70">
        <v>0.57619379999999998</v>
      </c>
      <c r="J70">
        <v>1.2098120000000001</v>
      </c>
    </row>
    <row r="71" spans="4:10" x14ac:dyDescent="0.35">
      <c r="D71" t="s">
        <v>110</v>
      </c>
      <c r="E71">
        <v>0.84302670000000002</v>
      </c>
      <c r="F71">
        <v>0.23329569999999999</v>
      </c>
      <c r="G71">
        <v>-0.62</v>
      </c>
      <c r="H71">
        <v>0.53700000000000003</v>
      </c>
      <c r="I71">
        <v>0.49009849999999999</v>
      </c>
      <c r="J71">
        <v>1.4501040000000001</v>
      </c>
    </row>
    <row r="72" spans="4:10" x14ac:dyDescent="0.35">
      <c r="D72" t="s">
        <v>115</v>
      </c>
      <c r="E72">
        <v>0.98852810000000002</v>
      </c>
      <c r="F72">
        <v>8.765E-4</v>
      </c>
      <c r="G72">
        <v>-13.01</v>
      </c>
      <c r="H72">
        <v>0</v>
      </c>
      <c r="I72">
        <v>0.98681180000000002</v>
      </c>
      <c r="J72">
        <v>0.9902474</v>
      </c>
    </row>
    <row r="74" spans="4:10" x14ac:dyDescent="0.35">
      <c r="D74" t="s">
        <v>78</v>
      </c>
      <c r="E74" t="s">
        <v>79</v>
      </c>
      <c r="F74" t="s">
        <v>80</v>
      </c>
      <c r="G74" t="s">
        <v>81</v>
      </c>
      <c r="H74" t="s">
        <v>82</v>
      </c>
      <c r="I74" t="s">
        <v>83</v>
      </c>
      <c r="J74" t="s">
        <v>84</v>
      </c>
    </row>
    <row r="76" spans="4:10" x14ac:dyDescent="0.35">
      <c r="D76" t="s">
        <v>127</v>
      </c>
      <c r="E76">
        <v>0.1652602</v>
      </c>
      <c r="F76">
        <v>2.90802E-2</v>
      </c>
      <c r="G76">
        <v>-10.23</v>
      </c>
      <c r="H76">
        <v>0</v>
      </c>
      <c r="I76">
        <v>0.1170537</v>
      </c>
      <c r="J76">
        <v>0.23331950000000001</v>
      </c>
    </row>
    <row r="77" spans="4:10" x14ac:dyDescent="0.35">
      <c r="D77" t="s">
        <v>128</v>
      </c>
      <c r="E77">
        <v>2.0170349999999999</v>
      </c>
      <c r="F77">
        <v>1.5773699999999999</v>
      </c>
      <c r="G77">
        <v>0.9</v>
      </c>
      <c r="H77">
        <v>0.37</v>
      </c>
      <c r="I77">
        <v>0.4355656</v>
      </c>
      <c r="J77">
        <v>9.3405719999999999</v>
      </c>
    </row>
    <row r="78" spans="4:10" x14ac:dyDescent="0.35">
      <c r="D78" t="s">
        <v>129</v>
      </c>
      <c r="E78">
        <v>3.011879</v>
      </c>
      <c r="F78">
        <v>0.39994469999999999</v>
      </c>
      <c r="G78">
        <v>8.3000000000000007</v>
      </c>
      <c r="H78">
        <v>0</v>
      </c>
      <c r="I78">
        <v>2.321707</v>
      </c>
      <c r="J78">
        <v>3.9072200000000001</v>
      </c>
    </row>
    <row r="79" spans="4:10" x14ac:dyDescent="0.35">
      <c r="D79" t="s">
        <v>93</v>
      </c>
      <c r="E79">
        <v>1.2914639999999999</v>
      </c>
      <c r="F79">
        <v>0.2056337</v>
      </c>
      <c r="G79">
        <v>1.61</v>
      </c>
      <c r="H79">
        <v>0.108</v>
      </c>
      <c r="I79">
        <v>0.9452566</v>
      </c>
      <c r="J79">
        <v>1.7644740000000001</v>
      </c>
    </row>
    <row r="80" spans="4:10" x14ac:dyDescent="0.35">
      <c r="D80" t="s">
        <v>94</v>
      </c>
      <c r="E80">
        <v>1.216288</v>
      </c>
      <c r="F80">
        <v>0.2026829</v>
      </c>
      <c r="G80">
        <v>1.18</v>
      </c>
      <c r="H80">
        <v>0.24</v>
      </c>
      <c r="I80">
        <v>0.87738830000000001</v>
      </c>
      <c r="J80">
        <v>1.6860919999999999</v>
      </c>
    </row>
    <row r="81" spans="4:10" x14ac:dyDescent="0.35">
      <c r="D81" t="s">
        <v>95</v>
      </c>
      <c r="E81">
        <v>1.308314</v>
      </c>
      <c r="F81">
        <v>0.22180240000000001</v>
      </c>
      <c r="G81">
        <v>1.59</v>
      </c>
      <c r="H81">
        <v>0.113</v>
      </c>
      <c r="I81">
        <v>0.93843730000000003</v>
      </c>
      <c r="J81">
        <v>1.823974</v>
      </c>
    </row>
    <row r="82" spans="4:10" x14ac:dyDescent="0.35">
      <c r="D82" t="s">
        <v>96</v>
      </c>
      <c r="E82">
        <v>1.402979</v>
      </c>
      <c r="F82">
        <v>0.23332829999999999</v>
      </c>
      <c r="G82">
        <v>2.04</v>
      </c>
      <c r="H82">
        <v>4.2000000000000003E-2</v>
      </c>
      <c r="I82">
        <v>1.012718</v>
      </c>
      <c r="J82">
        <v>1.9436310000000001</v>
      </c>
    </row>
    <row r="83" spans="4:10" x14ac:dyDescent="0.35">
      <c r="D83" t="s">
        <v>97</v>
      </c>
      <c r="E83">
        <v>1.94079</v>
      </c>
      <c r="F83">
        <v>0.35676099999999999</v>
      </c>
      <c r="G83">
        <v>3.61</v>
      </c>
      <c r="H83">
        <v>0</v>
      </c>
      <c r="I83">
        <v>1.3536570000000001</v>
      </c>
      <c r="J83">
        <v>2.7825859999999998</v>
      </c>
    </row>
    <row r="84" spans="4:10" x14ac:dyDescent="0.35">
      <c r="D84" t="s">
        <v>98</v>
      </c>
      <c r="E84">
        <v>1.190917</v>
      </c>
      <c r="F84">
        <v>0.21386459999999999</v>
      </c>
      <c r="G84">
        <v>0.97</v>
      </c>
      <c r="H84">
        <v>0.33100000000000002</v>
      </c>
      <c r="I84">
        <v>0.83757309999999996</v>
      </c>
      <c r="J84">
        <v>1.6933240000000001</v>
      </c>
    </row>
    <row r="85" spans="4:10" x14ac:dyDescent="0.35">
      <c r="D85" t="s">
        <v>99</v>
      </c>
      <c r="E85">
        <v>1.071369</v>
      </c>
      <c r="F85">
        <v>0.2049282</v>
      </c>
      <c r="G85">
        <v>0.36</v>
      </c>
      <c r="H85">
        <v>0.71899999999999997</v>
      </c>
      <c r="I85">
        <v>0.73641679999999998</v>
      </c>
      <c r="J85">
        <v>1.55867</v>
      </c>
    </row>
    <row r="86" spans="4:10" x14ac:dyDescent="0.35">
      <c r="D86" t="s">
        <v>100</v>
      </c>
      <c r="E86">
        <v>3.611005</v>
      </c>
      <c r="F86">
        <v>1.0795380000000001</v>
      </c>
      <c r="G86">
        <v>4.29</v>
      </c>
      <c r="H86">
        <v>0</v>
      </c>
      <c r="I86">
        <v>2.009808</v>
      </c>
      <c r="J86">
        <v>6.4878590000000003</v>
      </c>
    </row>
    <row r="87" spans="4:10" x14ac:dyDescent="0.35">
      <c r="D87" t="s">
        <v>120</v>
      </c>
      <c r="E87">
        <v>0.94899860000000003</v>
      </c>
      <c r="F87">
        <v>5.4636900000000002E-2</v>
      </c>
      <c r="G87">
        <v>-0.91</v>
      </c>
      <c r="H87">
        <v>0.36299999999999999</v>
      </c>
      <c r="I87">
        <v>0.84773319999999996</v>
      </c>
      <c r="J87">
        <v>1.0623610000000001</v>
      </c>
    </row>
    <row r="88" spans="4:10" x14ac:dyDescent="0.35">
      <c r="D88" t="s">
        <v>105</v>
      </c>
      <c r="E88">
        <v>0.54148370000000001</v>
      </c>
      <c r="F88">
        <v>0.32021159999999999</v>
      </c>
      <c r="G88">
        <v>-1.04</v>
      </c>
      <c r="H88">
        <v>0.3</v>
      </c>
      <c r="I88">
        <v>0.16991010000000001</v>
      </c>
      <c r="J88">
        <v>1.725646</v>
      </c>
    </row>
    <row r="89" spans="4:10" x14ac:dyDescent="0.35">
      <c r="D89" t="s">
        <v>106</v>
      </c>
      <c r="E89">
        <v>0.744004</v>
      </c>
      <c r="F89">
        <v>0.1230067</v>
      </c>
      <c r="G89">
        <v>-1.79</v>
      </c>
      <c r="H89">
        <v>7.3999999999999996E-2</v>
      </c>
      <c r="I89">
        <v>0.53807839999999996</v>
      </c>
      <c r="J89">
        <v>1.0287379999999999</v>
      </c>
    </row>
    <row r="90" spans="4:10" x14ac:dyDescent="0.35">
      <c r="D90" t="s">
        <v>107</v>
      </c>
      <c r="E90">
        <v>0.98756549999999999</v>
      </c>
      <c r="F90">
        <v>0.1081691</v>
      </c>
      <c r="G90">
        <v>-0.11</v>
      </c>
      <c r="H90">
        <v>0.90900000000000003</v>
      </c>
      <c r="I90">
        <v>0.79676979999999997</v>
      </c>
      <c r="J90">
        <v>1.2240489999999999</v>
      </c>
    </row>
    <row r="91" spans="4:10" x14ac:dyDescent="0.35">
      <c r="D91" t="s">
        <v>108</v>
      </c>
      <c r="E91">
        <v>1.2094320000000001</v>
      </c>
      <c r="F91">
        <v>0.16459670000000001</v>
      </c>
      <c r="G91">
        <v>1.4</v>
      </c>
      <c r="H91">
        <v>0.16200000000000001</v>
      </c>
      <c r="I91">
        <v>0.92627009999999999</v>
      </c>
      <c r="J91">
        <v>1.579156</v>
      </c>
    </row>
    <row r="92" spans="4:10" x14ac:dyDescent="0.35">
      <c r="D92" t="s">
        <v>109</v>
      </c>
      <c r="E92">
        <v>0.85861960000000004</v>
      </c>
      <c r="F92">
        <v>0.172318</v>
      </c>
      <c r="G92">
        <v>-0.76</v>
      </c>
      <c r="H92">
        <v>0.44800000000000001</v>
      </c>
      <c r="I92">
        <v>0.57939079999999998</v>
      </c>
      <c r="J92">
        <v>1.272419</v>
      </c>
    </row>
    <row r="93" spans="4:10" x14ac:dyDescent="0.35">
      <c r="D93" t="s">
        <v>110</v>
      </c>
      <c r="E93">
        <v>0.86208870000000004</v>
      </c>
      <c r="F93">
        <v>0.25003700000000001</v>
      </c>
      <c r="G93">
        <v>-0.51</v>
      </c>
      <c r="H93">
        <v>0.60899999999999999</v>
      </c>
      <c r="I93">
        <v>0.4882841</v>
      </c>
      <c r="J93">
        <v>1.5220579999999999</v>
      </c>
    </row>
    <row r="94" spans="4:10" x14ac:dyDescent="0.35">
      <c r="D94" t="s">
        <v>115</v>
      </c>
      <c r="E94">
        <v>0.98878909999999998</v>
      </c>
      <c r="F94">
        <v>9.2040000000000004E-4</v>
      </c>
      <c r="G94">
        <v>-12.11</v>
      </c>
      <c r="H94">
        <v>0</v>
      </c>
      <c r="I94">
        <v>0.98698669999999999</v>
      </c>
      <c r="J94">
        <v>0.9905948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Descriptive Stats</vt:lpstr>
      <vt:lpstr>Exposure Stratified</vt:lpstr>
      <vt:lpstr>Outcome Stratified</vt:lpstr>
      <vt:lpstr>Multivariate Regression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Shohinee S</dc:creator>
  <cp:lastModifiedBy>Ruwaida Salem</cp:lastModifiedBy>
  <dcterms:created xsi:type="dcterms:W3CDTF">2013-07-18T20:58:18Z</dcterms:created>
  <dcterms:modified xsi:type="dcterms:W3CDTF">2018-05-30T17:11:00Z</dcterms:modified>
</cp:coreProperties>
</file>